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drawings/drawing5.xml" ContentType="application/vnd.openxmlformats-officedocument.drawing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80" yWindow="510" windowWidth="16215" windowHeight="7530" tabRatio="707" activeTab="6"/>
  </bookViews>
  <sheets>
    <sheet name="Proforma1" sheetId="10" r:id="rId1"/>
    <sheet name="Proforma 2" sheetId="13" r:id="rId2"/>
    <sheet name="Proforma 3" sheetId="3" r:id="rId3"/>
    <sheet name="Proforma 4" sheetId="6" r:id="rId4"/>
    <sheet name="Proforma 5" sheetId="7" r:id="rId5"/>
    <sheet name="Proforma 6" sheetId="8" r:id="rId6"/>
    <sheet name="Proforma 7" sheetId="9" r:id="rId7"/>
  </sheets>
  <definedNames>
    <definedName name="_xlnm.Print_Area" localSheetId="1">'Proforma 2'!$A$1:$R$60</definedName>
    <definedName name="_xlnm.Print_Area" localSheetId="2">'Proforma 3'!$A$1:$Z$63</definedName>
    <definedName name="_xlnm.Print_Area" localSheetId="3">'Proforma 4'!$A$1:$Y$46</definedName>
    <definedName name="_xlnm.Print_Area" localSheetId="4">'Proforma 5'!$A$1:$X$53</definedName>
    <definedName name="_xlnm.Print_Area" localSheetId="0">Proforma1!$A$1:$M$50</definedName>
  </definedNames>
  <calcPr calcId="144525"/>
</workbook>
</file>

<file path=xl/calcChain.xml><?xml version="1.0" encoding="utf-8"?>
<calcChain xmlns="http://schemas.openxmlformats.org/spreadsheetml/2006/main">
  <c r="M41" i="10" l="1"/>
  <c r="AF37" i="9"/>
  <c r="AE37" i="9"/>
  <c r="AC37" i="9"/>
  <c r="AB37" i="9"/>
  <c r="X37" i="9"/>
  <c r="W37" i="9"/>
  <c r="V37" i="9"/>
  <c r="T37" i="9"/>
  <c r="S37" i="9"/>
  <c r="R37" i="9"/>
  <c r="AG35" i="9"/>
  <c r="AD35" i="9"/>
  <c r="Y35" i="9"/>
  <c r="B35" i="9"/>
  <c r="AG34" i="9"/>
  <c r="AD34" i="9"/>
  <c r="Y34" i="9"/>
  <c r="B34" i="9"/>
  <c r="AG33" i="9"/>
  <c r="AD33" i="9"/>
  <c r="Y33" i="9"/>
  <c r="B33" i="9"/>
  <c r="AG32" i="9"/>
  <c r="AD32" i="9"/>
  <c r="Y32" i="9"/>
  <c r="B32" i="9"/>
  <c r="AG31" i="9"/>
  <c r="AD31" i="9"/>
  <c r="Y31" i="9"/>
  <c r="B31" i="9"/>
  <c r="AG30" i="9"/>
  <c r="AD30" i="9"/>
  <c r="Y30" i="9"/>
  <c r="B30" i="9"/>
  <c r="AG29" i="9"/>
  <c r="AD29" i="9"/>
  <c r="Y29" i="9"/>
  <c r="B29" i="9"/>
  <c r="AG28" i="9"/>
  <c r="AD28" i="9"/>
  <c r="Y28" i="9"/>
  <c r="B28" i="9"/>
  <c r="AG27" i="9"/>
  <c r="AD27" i="9"/>
  <c r="Y27" i="9"/>
  <c r="B27" i="9"/>
  <c r="AG26" i="9"/>
  <c r="AD26" i="9"/>
  <c r="Y26" i="9"/>
  <c r="B26" i="9"/>
  <c r="AG25" i="9"/>
  <c r="AD25" i="9"/>
  <c r="Y25" i="9"/>
  <c r="B25" i="9"/>
  <c r="AG24" i="9"/>
  <c r="AD24" i="9"/>
  <c r="Y24" i="9"/>
  <c r="B24" i="9"/>
  <c r="AG23" i="9"/>
  <c r="AD23" i="9"/>
  <c r="Y23" i="9"/>
  <c r="B23" i="9"/>
  <c r="AG22" i="9"/>
  <c r="AD22" i="9"/>
  <c r="Y22" i="9"/>
  <c r="B22" i="9"/>
  <c r="AG21" i="9"/>
  <c r="AD21" i="9"/>
  <c r="Y21" i="9"/>
  <c r="B21" i="9"/>
  <c r="AG20" i="9"/>
  <c r="AD20" i="9"/>
  <c r="Y20" i="9"/>
  <c r="B20" i="9"/>
  <c r="AG19" i="9"/>
  <c r="AD19" i="9"/>
  <c r="Y19" i="9"/>
  <c r="B19" i="9"/>
  <c r="AG18" i="9"/>
  <c r="AD18" i="9"/>
  <c r="Y18" i="9"/>
  <c r="B18" i="9"/>
  <c r="AG17" i="9"/>
  <c r="AD17" i="9"/>
  <c r="Y17" i="9"/>
  <c r="B17" i="9"/>
  <c r="AG16" i="9"/>
  <c r="AD16" i="9"/>
  <c r="Y16" i="9"/>
  <c r="B16" i="9"/>
  <c r="AG15" i="9"/>
  <c r="AD15" i="9"/>
  <c r="Y15" i="9"/>
  <c r="B15" i="9"/>
  <c r="AG14" i="9"/>
  <c r="AD14" i="9"/>
  <c r="Y14" i="9"/>
  <c r="U14" i="9"/>
  <c r="B14" i="9"/>
  <c r="AG13" i="9"/>
  <c r="AD13" i="9"/>
  <c r="Y13" i="9"/>
  <c r="U13" i="9"/>
  <c r="B13" i="9"/>
  <c r="AG12" i="9"/>
  <c r="AD12" i="9"/>
  <c r="Y12" i="9"/>
  <c r="U12" i="9"/>
  <c r="U37" i="9" s="1"/>
  <c r="B12" i="9"/>
  <c r="AG11" i="9"/>
  <c r="AD11" i="9"/>
  <c r="Y11" i="9"/>
  <c r="B11" i="9"/>
  <c r="AG10" i="9"/>
  <c r="AG37" i="9" s="1"/>
  <c r="AD10" i="9"/>
  <c r="AD37" i="9" s="1"/>
  <c r="Y10" i="9"/>
  <c r="Y37" i="9" s="1"/>
  <c r="B10" i="9"/>
  <c r="D6" i="9"/>
  <c r="D5" i="9"/>
  <c r="AJ4" i="9"/>
  <c r="AJ3" i="9"/>
  <c r="AJ1" i="9"/>
  <c r="AG22" i="8"/>
  <c r="AF22" i="8"/>
  <c r="AD22" i="8"/>
  <c r="AC22" i="8"/>
  <c r="AA22" i="8"/>
  <c r="Z22" i="8"/>
  <c r="V22" i="8"/>
  <c r="U22" i="8"/>
  <c r="T22" i="8"/>
  <c r="S22" i="8"/>
  <c r="R22" i="8"/>
  <c r="AH20" i="8"/>
  <c r="AE20" i="8"/>
  <c r="AB20" i="8"/>
  <c r="W20" i="8"/>
  <c r="B20" i="8"/>
  <c r="AH19" i="8"/>
  <c r="AE19" i="8"/>
  <c r="AB19" i="8"/>
  <c r="W19" i="8"/>
  <c r="B19" i="8"/>
  <c r="AH18" i="8"/>
  <c r="AE18" i="8"/>
  <c r="AB18" i="8"/>
  <c r="W18" i="8"/>
  <c r="B18" i="8"/>
  <c r="AH17" i="8"/>
  <c r="AE17" i="8"/>
  <c r="AB17" i="8"/>
  <c r="W17" i="8"/>
  <c r="B17" i="8"/>
  <c r="AH16" i="8"/>
  <c r="AE16" i="8"/>
  <c r="AB16" i="8"/>
  <c r="W16" i="8"/>
  <c r="B16" i="8"/>
  <c r="AH15" i="8"/>
  <c r="AE15" i="8"/>
  <c r="AB15" i="8"/>
  <c r="W15" i="8"/>
  <c r="B15" i="8"/>
  <c r="AH14" i="8"/>
  <c r="AE14" i="8"/>
  <c r="AB14" i="8"/>
  <c r="W14" i="8"/>
  <c r="B14" i="8"/>
  <c r="AH13" i="8"/>
  <c r="AE13" i="8"/>
  <c r="AE22" i="8" s="1"/>
  <c r="AB13" i="8"/>
  <c r="W13" i="8"/>
  <c r="B13" i="8"/>
  <c r="AH12" i="8"/>
  <c r="AE12" i="8"/>
  <c r="AB12" i="8"/>
  <c r="W12" i="8"/>
  <c r="B12" i="8"/>
  <c r="AH11" i="8"/>
  <c r="AE11" i="8"/>
  <c r="AB11" i="8"/>
  <c r="W11" i="8"/>
  <c r="W22" i="8" s="1"/>
  <c r="B11" i="8"/>
  <c r="AH10" i="8"/>
  <c r="AH22" i="8" s="1"/>
  <c r="AE10" i="8"/>
  <c r="AB10" i="8"/>
  <c r="AB22" i="8" s="1"/>
  <c r="W10" i="8"/>
  <c r="B10" i="8"/>
  <c r="AJ4" i="8" s="1"/>
  <c r="D6" i="8"/>
  <c r="D5" i="8"/>
  <c r="AJ3" i="8"/>
  <c r="AJ1" i="8"/>
  <c r="X43" i="7"/>
  <c r="W43" i="7"/>
  <c r="U43" i="7"/>
  <c r="T43" i="7"/>
  <c r="V41" i="7"/>
  <c r="B41" i="7"/>
  <c r="V40" i="7"/>
  <c r="B40" i="7"/>
  <c r="V39" i="7"/>
  <c r="B39" i="7"/>
  <c r="V38" i="7"/>
  <c r="B38" i="7"/>
  <c r="V37" i="7"/>
  <c r="B37" i="7"/>
  <c r="V36" i="7"/>
  <c r="B36" i="7"/>
  <c r="V35" i="7"/>
  <c r="B35" i="7"/>
  <c r="V34" i="7"/>
  <c r="B34" i="7"/>
  <c r="V33" i="7"/>
  <c r="B33" i="7"/>
  <c r="V32" i="7"/>
  <c r="B32" i="7"/>
  <c r="V31" i="7"/>
  <c r="B31" i="7"/>
  <c r="V30" i="7"/>
  <c r="B30" i="7"/>
  <c r="V29" i="7"/>
  <c r="B29" i="7"/>
  <c r="V28" i="7"/>
  <c r="B28" i="7"/>
  <c r="V27" i="7"/>
  <c r="B27" i="7"/>
  <c r="V26" i="7"/>
  <c r="B26" i="7"/>
  <c r="V25" i="7"/>
  <c r="B25" i="7"/>
  <c r="V24" i="7"/>
  <c r="B24" i="7"/>
  <c r="V23" i="7"/>
  <c r="B23" i="7"/>
  <c r="V22" i="7"/>
  <c r="B22" i="7"/>
  <c r="V21" i="7"/>
  <c r="B21" i="7"/>
  <c r="V20" i="7"/>
  <c r="B20" i="7"/>
  <c r="V19" i="7"/>
  <c r="B19" i="7"/>
  <c r="V18" i="7"/>
  <c r="B18" i="7"/>
  <c r="V17" i="7"/>
  <c r="B17" i="7"/>
  <c r="V16" i="7"/>
  <c r="B16" i="7"/>
  <c r="V15" i="7"/>
  <c r="B15" i="7"/>
  <c r="V14" i="7"/>
  <c r="B14" i="7"/>
  <c r="V13" i="7"/>
  <c r="B13" i="7"/>
  <c r="V12" i="7"/>
  <c r="B12" i="7"/>
  <c r="V11" i="7"/>
  <c r="V43" i="7" s="1"/>
  <c r="B11" i="7"/>
  <c r="V10" i="7"/>
  <c r="B10" i="7"/>
  <c r="AJ4" i="7" s="1"/>
  <c r="D6" i="7"/>
  <c r="D5" i="7"/>
  <c r="AJ3" i="7"/>
  <c r="AJ1" i="7"/>
  <c r="Y36" i="6"/>
  <c r="X36" i="6"/>
  <c r="V36" i="6"/>
  <c r="U36" i="6"/>
  <c r="T36" i="6"/>
  <c r="S36" i="6"/>
  <c r="R36" i="6"/>
  <c r="W34" i="6"/>
  <c r="B34" i="6"/>
  <c r="W33" i="6"/>
  <c r="B33" i="6"/>
  <c r="W32" i="6"/>
  <c r="B32" i="6"/>
  <c r="W31" i="6"/>
  <c r="B31" i="6"/>
  <c r="W30" i="6"/>
  <c r="B30" i="6"/>
  <c r="W29" i="6"/>
  <c r="B29" i="6"/>
  <c r="W28" i="6"/>
  <c r="B28" i="6"/>
  <c r="W27" i="6"/>
  <c r="B27" i="6"/>
  <c r="W26" i="6"/>
  <c r="B26" i="6"/>
  <c r="W25" i="6"/>
  <c r="B25" i="6"/>
  <c r="W24" i="6"/>
  <c r="B24" i="6"/>
  <c r="W23" i="6"/>
  <c r="B23" i="6"/>
  <c r="W22" i="6"/>
  <c r="B22" i="6"/>
  <c r="W21" i="6"/>
  <c r="B21" i="6"/>
  <c r="W20" i="6"/>
  <c r="B20" i="6"/>
  <c r="W19" i="6"/>
  <c r="B19" i="6"/>
  <c r="W18" i="6"/>
  <c r="B18" i="6"/>
  <c r="W17" i="6"/>
  <c r="B17" i="6"/>
  <c r="W16" i="6"/>
  <c r="B16" i="6"/>
  <c r="W15" i="6"/>
  <c r="B15" i="6"/>
  <c r="W14" i="6"/>
  <c r="B14" i="6"/>
  <c r="W13" i="6"/>
  <c r="B13" i="6"/>
  <c r="W12" i="6"/>
  <c r="B12" i="6"/>
  <c r="W11" i="6"/>
  <c r="W36" i="6" s="1"/>
  <c r="B11" i="6"/>
  <c r="W10" i="6"/>
  <c r="B10" i="6"/>
  <c r="AJ4" i="6" s="1"/>
  <c r="D6" i="6"/>
  <c r="D5" i="6"/>
  <c r="AJ3" i="6"/>
  <c r="AJ1" i="6"/>
  <c r="Z52" i="3"/>
  <c r="Y52" i="3"/>
  <c r="X52" i="3"/>
  <c r="V52" i="3"/>
  <c r="U52" i="3"/>
  <c r="T52" i="3"/>
  <c r="S52" i="3"/>
  <c r="R52" i="3"/>
  <c r="W50" i="3"/>
  <c r="B50" i="3"/>
  <c r="W49" i="3"/>
  <c r="B49" i="3"/>
  <c r="W48" i="3"/>
  <c r="B48" i="3"/>
  <c r="W47" i="3"/>
  <c r="B47" i="3"/>
  <c r="W46" i="3"/>
  <c r="B46" i="3"/>
  <c r="W45" i="3"/>
  <c r="B45" i="3"/>
  <c r="W44" i="3"/>
  <c r="B44" i="3"/>
  <c r="W43" i="3"/>
  <c r="B43" i="3"/>
  <c r="W42" i="3"/>
  <c r="B42" i="3"/>
  <c r="W41" i="3"/>
  <c r="B41" i="3"/>
  <c r="W40" i="3"/>
  <c r="B40" i="3"/>
  <c r="W39" i="3"/>
  <c r="B39" i="3"/>
  <c r="W38" i="3"/>
  <c r="B38" i="3"/>
  <c r="W37" i="3"/>
  <c r="B37" i="3"/>
  <c r="W36" i="3"/>
  <c r="B36" i="3"/>
  <c r="W35" i="3"/>
  <c r="B35" i="3"/>
  <c r="W34" i="3"/>
  <c r="B34" i="3"/>
  <c r="W33" i="3"/>
  <c r="B33" i="3"/>
  <c r="W32" i="3"/>
  <c r="B32" i="3"/>
  <c r="W31" i="3"/>
  <c r="B31" i="3"/>
  <c r="W30" i="3"/>
  <c r="B30" i="3"/>
  <c r="W29" i="3"/>
  <c r="B29" i="3"/>
  <c r="W28" i="3"/>
  <c r="B28" i="3"/>
  <c r="W27" i="3"/>
  <c r="B27" i="3"/>
  <c r="W26" i="3"/>
  <c r="B26" i="3"/>
  <c r="W25" i="3"/>
  <c r="B25" i="3"/>
  <c r="W24" i="3"/>
  <c r="B24" i="3"/>
  <c r="W23" i="3"/>
  <c r="B23" i="3"/>
  <c r="W22" i="3"/>
  <c r="B22" i="3"/>
  <c r="W21" i="3"/>
  <c r="B21" i="3"/>
  <c r="W20" i="3"/>
  <c r="B20" i="3"/>
  <c r="W19" i="3"/>
  <c r="B19" i="3"/>
  <c r="W18" i="3"/>
  <c r="B18" i="3"/>
  <c r="W17" i="3"/>
  <c r="B17" i="3"/>
  <c r="W16" i="3"/>
  <c r="B16" i="3"/>
  <c r="W15" i="3"/>
  <c r="B15" i="3"/>
  <c r="W14" i="3"/>
  <c r="B14" i="3"/>
  <c r="W13" i="3"/>
  <c r="B13" i="3"/>
  <c r="W12" i="3"/>
  <c r="B12" i="3"/>
  <c r="W11" i="3"/>
  <c r="B11" i="3"/>
  <c r="W10" i="3"/>
  <c r="W52" i="3" s="1"/>
  <c r="B10" i="3"/>
  <c r="D6" i="3"/>
  <c r="D5" i="3"/>
  <c r="AJ4" i="3"/>
  <c r="AJ3" i="3"/>
  <c r="AJ1" i="3"/>
  <c r="N48" i="13"/>
  <c r="M48" i="13"/>
  <c r="L48" i="13"/>
  <c r="K48" i="13"/>
  <c r="O46" i="13"/>
  <c r="C46" i="13"/>
  <c r="O45" i="13"/>
  <c r="C45" i="13"/>
  <c r="O44" i="13"/>
  <c r="C44" i="13"/>
  <c r="O43" i="13"/>
  <c r="C43" i="13"/>
  <c r="O42" i="13"/>
  <c r="C42" i="13"/>
  <c r="O41" i="13"/>
  <c r="C41" i="13"/>
  <c r="O40" i="13"/>
  <c r="C40" i="13"/>
  <c r="O39" i="13"/>
  <c r="C39" i="13"/>
  <c r="O38" i="13"/>
  <c r="C38" i="13"/>
  <c r="O37" i="13"/>
  <c r="C37" i="13"/>
  <c r="O36" i="13"/>
  <c r="C36" i="13"/>
  <c r="O35" i="13"/>
  <c r="C35" i="13"/>
  <c r="O34" i="13"/>
  <c r="C34" i="13"/>
  <c r="O33" i="13"/>
  <c r="C33" i="13"/>
  <c r="O32" i="13"/>
  <c r="C32" i="13"/>
  <c r="O31" i="13"/>
  <c r="C31" i="13"/>
  <c r="O30" i="13"/>
  <c r="C30" i="13"/>
  <c r="O29" i="13"/>
  <c r="C29" i="13"/>
  <c r="O28" i="13"/>
  <c r="C28" i="13"/>
  <c r="O27" i="13"/>
  <c r="C27" i="13"/>
  <c r="O26" i="13"/>
  <c r="C26" i="13"/>
  <c r="O25" i="13"/>
  <c r="C25" i="13"/>
  <c r="O24" i="13"/>
  <c r="C24" i="13"/>
  <c r="O23" i="13"/>
  <c r="C23" i="13"/>
  <c r="O22" i="13"/>
  <c r="C22" i="13"/>
  <c r="O21" i="13"/>
  <c r="C21" i="13"/>
  <c r="O20" i="13"/>
  <c r="C20" i="13"/>
  <c r="O19" i="13"/>
  <c r="C19" i="13"/>
  <c r="O18" i="13"/>
  <c r="C18" i="13"/>
  <c r="O17" i="13"/>
  <c r="C17" i="13"/>
  <c r="O16" i="13"/>
  <c r="C16" i="13"/>
  <c r="O15" i="13"/>
  <c r="C15" i="13"/>
  <c r="O14" i="13"/>
  <c r="C14" i="13"/>
  <c r="O13" i="13"/>
  <c r="C13" i="13"/>
  <c r="O12" i="13"/>
  <c r="O48" i="13" s="1"/>
  <c r="C12" i="13"/>
  <c r="D6" i="13"/>
  <c r="D5" i="13"/>
  <c r="AJ4" i="13"/>
  <c r="AJ3" i="13"/>
  <c r="AJ1" i="13"/>
  <c r="H39" i="10"/>
  <c r="H41" i="10" s="1"/>
  <c r="F39" i="10"/>
  <c r="F41" i="10" s="1"/>
  <c r="H34" i="10"/>
  <c r="G34" i="10"/>
  <c r="G39" i="10" s="1"/>
  <c r="G41" i="10" s="1"/>
  <c r="F34" i="10"/>
  <c r="I33" i="10"/>
  <c r="K32" i="10"/>
  <c r="I32" i="10"/>
  <c r="J32" i="10" s="1"/>
  <c r="L32" i="10" s="1"/>
  <c r="B32" i="10"/>
  <c r="K31" i="10"/>
  <c r="J31" i="10"/>
  <c r="L31" i="10" s="1"/>
  <c r="I31" i="10"/>
  <c r="B31" i="10"/>
  <c r="K30" i="10"/>
  <c r="I30" i="10"/>
  <c r="J30" i="10" s="1"/>
  <c r="L30" i="10" s="1"/>
  <c r="B30" i="10"/>
  <c r="L29" i="10"/>
  <c r="K29" i="10"/>
  <c r="J29" i="10"/>
  <c r="I29" i="10"/>
  <c r="B29" i="10"/>
  <c r="K28" i="10"/>
  <c r="I28" i="10"/>
  <c r="J28" i="10" s="1"/>
  <c r="L28" i="10" s="1"/>
  <c r="B28" i="10"/>
  <c r="K27" i="10"/>
  <c r="J27" i="10"/>
  <c r="L27" i="10" s="1"/>
  <c r="I27" i="10"/>
  <c r="B27" i="10"/>
  <c r="K26" i="10"/>
  <c r="I26" i="10"/>
  <c r="J26" i="10" s="1"/>
  <c r="L26" i="10" s="1"/>
  <c r="B26" i="10"/>
  <c r="L25" i="10"/>
  <c r="K25" i="10"/>
  <c r="J25" i="10"/>
  <c r="I25" i="10"/>
  <c r="B25" i="10"/>
  <c r="K24" i="10"/>
  <c r="I24" i="10"/>
  <c r="J24" i="10" s="1"/>
  <c r="L24" i="10" s="1"/>
  <c r="B24" i="10"/>
  <c r="K23" i="10"/>
  <c r="J23" i="10"/>
  <c r="L23" i="10" s="1"/>
  <c r="I23" i="10"/>
  <c r="B23" i="10"/>
  <c r="K22" i="10"/>
  <c r="I22" i="10"/>
  <c r="J22" i="10" s="1"/>
  <c r="L22" i="10" s="1"/>
  <c r="B22" i="10"/>
  <c r="L21" i="10"/>
  <c r="K21" i="10"/>
  <c r="J21" i="10"/>
  <c r="I21" i="10"/>
  <c r="B21" i="10"/>
  <c r="K20" i="10"/>
  <c r="I20" i="10"/>
  <c r="J20" i="10" s="1"/>
  <c r="L20" i="10" s="1"/>
  <c r="B20" i="10"/>
  <c r="K19" i="10"/>
  <c r="J19" i="10"/>
  <c r="L19" i="10" s="1"/>
  <c r="I19" i="10"/>
  <c r="B19" i="10"/>
  <c r="K18" i="10"/>
  <c r="I18" i="10"/>
  <c r="J18" i="10" s="1"/>
  <c r="L18" i="10" s="1"/>
  <c r="B18" i="10"/>
  <c r="L17" i="10"/>
  <c r="K17" i="10"/>
  <c r="J17" i="10"/>
  <c r="I17" i="10"/>
  <c r="B17" i="10"/>
  <c r="K16" i="10"/>
  <c r="I16" i="10"/>
  <c r="J16" i="10" s="1"/>
  <c r="L16" i="10" s="1"/>
  <c r="B16" i="10"/>
  <c r="K15" i="10"/>
  <c r="J15" i="10"/>
  <c r="L15" i="10" s="1"/>
  <c r="I15" i="10"/>
  <c r="B15" i="10"/>
  <c r="K14" i="10"/>
  <c r="I14" i="10"/>
  <c r="J14" i="10" s="1"/>
  <c r="L14" i="10" s="1"/>
  <c r="B14" i="10"/>
  <c r="L13" i="10"/>
  <c r="K13" i="10"/>
  <c r="J13" i="10"/>
  <c r="I13" i="10"/>
  <c r="B13" i="10"/>
  <c r="K12" i="10"/>
  <c r="I12" i="10"/>
  <c r="J12" i="10" s="1"/>
  <c r="L12" i="10" s="1"/>
  <c r="B12" i="10"/>
  <c r="K11" i="10"/>
  <c r="J11" i="10"/>
  <c r="L11" i="10" s="1"/>
  <c r="I11" i="10"/>
  <c r="B11" i="10"/>
  <c r="K10" i="10"/>
  <c r="K34" i="10" s="1"/>
  <c r="K39" i="10" s="1"/>
  <c r="K41" i="10" s="1"/>
  <c r="I10" i="10"/>
  <c r="J10" i="10" s="1"/>
  <c r="B10" i="10"/>
  <c r="AJ4" i="10"/>
  <c r="AJ2" i="10"/>
  <c r="AJ1" i="10"/>
  <c r="J34" i="10" l="1"/>
  <c r="J39" i="10" s="1"/>
  <c r="J41" i="10" s="1"/>
  <c r="L10" i="10"/>
  <c r="L34" i="10" s="1"/>
  <c r="L39" i="10" s="1"/>
  <c r="L41" i="10" s="1"/>
  <c r="I34" i="10"/>
  <c r="I39" i="10" s="1"/>
  <c r="I41" i="10" s="1"/>
</calcChain>
</file>

<file path=xl/sharedStrings.xml><?xml version="1.0" encoding="utf-8"?>
<sst xmlns="http://schemas.openxmlformats.org/spreadsheetml/2006/main" count="408" uniqueCount="152">
  <si>
    <t>Sl. No</t>
  </si>
  <si>
    <t>RPAR No</t>
  </si>
  <si>
    <t>PPO No</t>
  </si>
  <si>
    <t>PPO Date</t>
  </si>
  <si>
    <t>………………………..Electricity Supply Company Limited</t>
  </si>
  <si>
    <t>Designation</t>
  </si>
  <si>
    <t>Name of the Pensioner</t>
  </si>
  <si>
    <t>Phone No</t>
  </si>
  <si>
    <t>Name of the Spouse/Nominee</t>
  </si>
  <si>
    <t>Emoluments Last Drawn</t>
  </si>
  <si>
    <t>Basic Pay</t>
  </si>
  <si>
    <t>DP</t>
  </si>
  <si>
    <t>DA</t>
  </si>
  <si>
    <t>Pension per month</t>
  </si>
  <si>
    <t>Basic Pension</t>
  </si>
  <si>
    <t>Total</t>
  </si>
  <si>
    <t>17(a)</t>
  </si>
  <si>
    <t>17(b)</t>
  </si>
  <si>
    <t>17(c)</t>
  </si>
  <si>
    <t>18(a)</t>
  </si>
  <si>
    <t>Name of the Accounting Unit :</t>
  </si>
  <si>
    <t xml:space="preserve">Location Code : </t>
  </si>
  <si>
    <t>Senior Assistant</t>
  </si>
  <si>
    <t xml:space="preserve">Assistant Accounts Officer </t>
  </si>
  <si>
    <t>Signature of the Head of Accounting Unit</t>
  </si>
  <si>
    <t>Name of the Family Pensioner</t>
  </si>
  <si>
    <t>Death of Retired employee</t>
  </si>
  <si>
    <t>Family Pension per month</t>
  </si>
  <si>
    <t>Death of the employee while in service</t>
  </si>
  <si>
    <t>At twice the Normal Rate</t>
  </si>
  <si>
    <t>At Normal Rate</t>
  </si>
  <si>
    <t>Allocation in %</t>
  </si>
  <si>
    <t>GoK portion %</t>
  </si>
  <si>
    <t>Escom portion %</t>
  </si>
  <si>
    <t>Name of Retired / Expired employee</t>
  </si>
  <si>
    <t>19(a)</t>
  </si>
  <si>
    <t>19(b)</t>
  </si>
  <si>
    <t>18(b)</t>
  </si>
  <si>
    <t>Name of the Officer/Employee</t>
  </si>
  <si>
    <t>Total          (Col. 5+6+7)</t>
  </si>
  <si>
    <t>Remarks</t>
  </si>
  <si>
    <t>Name of the Officer / Employee</t>
  </si>
  <si>
    <t>Male / Female</t>
  </si>
  <si>
    <t>ID/Ch No.</t>
  </si>
  <si>
    <t>Group (ABCD)</t>
  </si>
  <si>
    <t>Personal Pay / Special Pay if any</t>
  </si>
  <si>
    <t>Dearness Pay</t>
  </si>
  <si>
    <t>D.A</t>
  </si>
  <si>
    <t xml:space="preserve">Total  Salary </t>
  </si>
  <si>
    <t>Location Code</t>
  </si>
  <si>
    <t xml:space="preserve">Name of the Spouse </t>
  </si>
  <si>
    <t>Name of The Office</t>
  </si>
  <si>
    <t>Proforma 1</t>
  </si>
  <si>
    <t>Proforma 2</t>
  </si>
  <si>
    <t>Proforma 3</t>
  </si>
  <si>
    <t>Proforma 4</t>
  </si>
  <si>
    <t>Proforma 5</t>
  </si>
  <si>
    <t>Proforma 6</t>
  </si>
  <si>
    <t>Proforma 7</t>
  </si>
  <si>
    <t>Proforma 8</t>
  </si>
  <si>
    <t>Proforma 9</t>
  </si>
  <si>
    <t>Total Contribution (Col.9+10)</t>
  </si>
  <si>
    <t>Address as in PPO</t>
  </si>
  <si>
    <t>Present Residential Address</t>
  </si>
  <si>
    <t>For allocation % (Col No 19 &amp; 20) guidelines , please refer KEPGT circular No CYS 34 dtd : 12-12-2012</t>
  </si>
  <si>
    <t>For allocation % (Col No 20 &amp; 21) guidelines , please refer KEPGT circular No CYS 34 dtd : 12-12-2012</t>
  </si>
  <si>
    <t>The list should contain above particulars  in repsect of  all the Employees &amp; Officers appointed prior to 1-4-2006 &amp; working under the jurisdiction of the Accounting Unit.</t>
  </si>
  <si>
    <t>Escom portion</t>
  </si>
  <si>
    <t>GoK portion</t>
  </si>
  <si>
    <t>21(a)</t>
  </si>
  <si>
    <t>22(a)</t>
  </si>
  <si>
    <t>To be submitted to P &amp; G TRUST through Corporate Office (Both soft &amp; Hard Copies)</t>
  </si>
  <si>
    <t>In case of employee is unmarried/widow/widower, the same shall be entered in remarks column</t>
  </si>
  <si>
    <t xml:space="preserve">In case of pensioner is unmarried/widow/widower, the same shall be entered </t>
  </si>
  <si>
    <t>Relationship of the Nominee</t>
  </si>
  <si>
    <t>This row is intentionally left blank</t>
  </si>
  <si>
    <t xml:space="preserve">Strictly no columns should be left blank &amp; No columns should to be inserted </t>
  </si>
  <si>
    <t>Date Format must be in dd-mmm-yyyy only(Other date formats are not allowed)</t>
  </si>
  <si>
    <t>Strictly no columns should be left blank</t>
  </si>
  <si>
    <t>Date of (dd-mmm-yyyy)</t>
  </si>
  <si>
    <t>Date of Commencement of Family Pension dd-mmm-yyyy</t>
  </si>
  <si>
    <t>L.C.</t>
  </si>
  <si>
    <t>1a</t>
  </si>
  <si>
    <t>18(c)</t>
  </si>
  <si>
    <t>21(b)</t>
  </si>
  <si>
    <t>21(c)</t>
  </si>
  <si>
    <t>22(b)</t>
  </si>
  <si>
    <t>22(c)</t>
  </si>
  <si>
    <t xml:space="preserve">Grand Total </t>
  </si>
  <si>
    <t>Less last year OSL</t>
  </si>
  <si>
    <t>Add present year OSL</t>
  </si>
  <si>
    <t>Add: Deputed employees expenditure</t>
  </si>
  <si>
    <t>As per TB</t>
  </si>
  <si>
    <t>Grand Total</t>
  </si>
  <si>
    <t>A</t>
  </si>
  <si>
    <t>B</t>
  </si>
  <si>
    <t>C</t>
  </si>
  <si>
    <t>Diff (B-C)</t>
  </si>
  <si>
    <t>Date of Entry into Service 
(dd-mmm-yyyy)</t>
  </si>
  <si>
    <t>Add: Amount included in TB but not considered for Contributions</t>
  </si>
  <si>
    <t>Date of Birth (dd-mmm-yyyy)</t>
  </si>
  <si>
    <t>Date of Entry into Service (dd-mmm-yyyy)</t>
  </si>
  <si>
    <t>Date of Entry into Service        (dd-mmm-yyyy)</t>
  </si>
  <si>
    <t>Date of Birth of Pensioner (dd-mmm-yyyy)</t>
  </si>
  <si>
    <t>Date of Retirement (dd-mmm-yyyy)</t>
  </si>
  <si>
    <t>Date of Birth of Family Pensioner (dd-mmm-yyyy)</t>
  </si>
  <si>
    <t>Date of(dd-mmm-yyyy)</t>
  </si>
  <si>
    <t>Total amount paid from 01.04.2015 to 31.03.2016</t>
  </si>
  <si>
    <t xml:space="preserve">Total of the Gross Pension + DA </t>
  </si>
  <si>
    <t xml:space="preserve">Commutation </t>
  </si>
  <si>
    <t xml:space="preserve">Total of the family Pension + DA </t>
  </si>
  <si>
    <t xml:space="preserve">Total of the Family Pension + DA </t>
  </si>
  <si>
    <t>Date of Birth  of the Spouse/    Nominee        (dd-mmm-yyyy)</t>
  </si>
  <si>
    <t>Date of Birth of the Spouse (dd-mmm-yyyy)</t>
  </si>
  <si>
    <t>20(b)</t>
  </si>
  <si>
    <t>20(a)</t>
  </si>
  <si>
    <t>20(c)</t>
  </si>
  <si>
    <t>Emoluments Last Drawn by the employee</t>
  </si>
  <si>
    <t>DCRG</t>
  </si>
  <si>
    <t>Name of the Retired/ expired employee</t>
  </si>
  <si>
    <t>Name of the Nominee</t>
  </si>
  <si>
    <t>Relationship of the    Nominee</t>
  </si>
  <si>
    <t>Date of Birth  of the Nominee (dd-mmm-yyyy)</t>
  </si>
  <si>
    <t>Date of Commencement of Family Pension(dd-mmm-yyyy)</t>
  </si>
  <si>
    <t>19(c)</t>
  </si>
  <si>
    <t>Assistant Accounts Officer</t>
  </si>
  <si>
    <t>For additional rows enter number in the Yellow-coloured cell below and press on the button</t>
  </si>
  <si>
    <t>Proforma1</t>
  </si>
  <si>
    <t>Sl. No.</t>
  </si>
  <si>
    <t>Name of the Spouse/ Nominee</t>
  </si>
  <si>
    <t>Date of Birth  of the Spouse/ Nominee (dd-mmm-yyyy)</t>
  </si>
  <si>
    <t>Date of Retirement(dd-mmm-yyyy)</t>
  </si>
  <si>
    <t>Gratuity Contribution @ 6.06% on Basic+DP</t>
  </si>
  <si>
    <t>Pension Contribution @ 33.02% on Basic+DP+DA</t>
  </si>
  <si>
    <t>(Col. 8*33.02%)</t>
  </si>
  <si>
    <t>(Col. (5+6)*6.06%)</t>
  </si>
  <si>
    <t>MARCH FINAL 2017 ACCOUNTS</t>
  </si>
  <si>
    <t>Statement showing the Pension &amp; Gratuity contribution payable for FY 2016-17 in respect of Officers/Employees appointed  prior to                                                  1-4-2006</t>
  </si>
  <si>
    <t>From 1-4-2016 to 31-3-2017</t>
  </si>
  <si>
    <t>Statement showing the details of Officers/Employees as on 31-3-2017( Appointed prior to  1-4-2006 )</t>
  </si>
  <si>
    <t>Basic Pay as on 31.03.2017</t>
  </si>
  <si>
    <t>Statement showing the details of KEB/KPTCL Pensioners retired before 1-6-2002 &amp; who are continuing as Pensioner during FY 2016-17</t>
  </si>
  <si>
    <t>Total amount paid from 01.04.2016 to 31.03.2017</t>
  </si>
  <si>
    <t>Statement showing the details of KEB/KPTCL's Family Pensioners existed before 1-6-2002 &amp; who are continuing as Family Pensioner during FY 2016-17</t>
  </si>
  <si>
    <t>Statement showing the details of KEB/KPTCL pensioners existed as at 31-5-2002 but due to their death on or after  1-6-2002, family pension as per Rules sanctioned  to the legal heirs eligible as Family Pensioners as at 31-3-2017</t>
  </si>
  <si>
    <t>Statement showing the details of KPTCL/ESCOMs Pensioners who retired from service on or after 1-6-2002 &amp; who are continuing as Pensioner as at 31-3-2017</t>
  </si>
  <si>
    <t>Total of the  Pension + DA  paid from 1-4-16 to 31-3-17</t>
  </si>
  <si>
    <t>Commutation  paid from 1-4-16 to 31-3-17(if any)</t>
  </si>
  <si>
    <t>Gratuity  paid from             1-4-16 to 31-3-17(if any)</t>
  </si>
  <si>
    <t>Statement showing the details of KPTCL/ESCOMs Pensioners who retired from service on or after 1-6-2002 and employees who died while in service on or after 1-6-2002 and due to their death, Family Pension  as per Rules sanctioned  to the legal heirs eligible as Family Pensioner  as on 31-3-2017</t>
  </si>
  <si>
    <t>Total of the Family Pension + DA  paid from 1-4-16 to 31-3-17</t>
  </si>
  <si>
    <t>pgt2017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</si>
</sst>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dd/mmm/yyyy"/>
  </numFmts>
  <fonts count="5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33"/>
      <name val="Algerian"/>
      <family val="5"/>
    </font>
    <font>
      <sz val="11"/>
      <name val="Bookman Old Style"/>
      <family val="1"/>
    </font>
    <font>
      <sz val="11"/>
      <color theme="1"/>
      <name val="Bookman Old Style"/>
      <family val="1"/>
    </font>
    <font>
      <b/>
      <sz val="13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7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14"/>
      <name val="Algerian"/>
      <family val="5"/>
    </font>
  </fonts>
  <fills count="5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5">
    <xf numFmtId="0" fontId="0" fillId="0" borderId="0"/>
    <xf numFmtId="0" fontId="48" fillId="2" borderId="0" applyNumberFormat="0" applyBorder="0" applyAlignment="0" applyProtection="0"/>
    <xf numFmtId="0" fontId="1" fillId="3" borderId="0" applyNumberFormat="0" applyBorder="0" applyAlignment="0" applyProtection="0"/>
    <xf numFmtId="0" fontId="48" fillId="4" borderId="0" applyNumberFormat="0" applyBorder="0" applyAlignment="0" applyProtection="0"/>
    <xf numFmtId="0" fontId="1" fillId="5" borderId="0" applyNumberFormat="0" applyBorder="0" applyAlignment="0" applyProtection="0"/>
    <xf numFmtId="0" fontId="48" fillId="6" borderId="0" applyNumberFormat="0" applyBorder="0" applyAlignment="0" applyProtection="0"/>
    <xf numFmtId="0" fontId="1" fillId="7" borderId="0" applyNumberFormat="0" applyBorder="0" applyAlignment="0" applyProtection="0"/>
    <xf numFmtId="0" fontId="48" fillId="8" borderId="0" applyNumberFormat="0" applyBorder="0" applyAlignment="0" applyProtection="0"/>
    <xf numFmtId="0" fontId="1" fillId="9" borderId="0" applyNumberFormat="0" applyBorder="0" applyAlignment="0" applyProtection="0"/>
    <xf numFmtId="0" fontId="48" fillId="10" borderId="0" applyNumberFormat="0" applyBorder="0" applyAlignment="0" applyProtection="0"/>
    <xf numFmtId="0" fontId="1" fillId="11" borderId="0" applyNumberFormat="0" applyBorder="0" applyAlignment="0" applyProtection="0"/>
    <xf numFmtId="0" fontId="48" fillId="12" borderId="0" applyNumberFormat="0" applyBorder="0" applyAlignment="0" applyProtection="0"/>
    <xf numFmtId="0" fontId="1" fillId="13" borderId="0" applyNumberFormat="0" applyBorder="0" applyAlignment="0" applyProtection="0"/>
    <xf numFmtId="0" fontId="48" fillId="14" borderId="0" applyNumberFormat="0" applyBorder="0" applyAlignment="0" applyProtection="0"/>
    <xf numFmtId="0" fontId="1" fillId="15" borderId="0" applyNumberFormat="0" applyBorder="0" applyAlignment="0" applyProtection="0"/>
    <xf numFmtId="0" fontId="48" fillId="16" borderId="0" applyNumberFormat="0" applyBorder="0" applyAlignment="0" applyProtection="0"/>
    <xf numFmtId="0" fontId="1" fillId="17" borderId="0" applyNumberFormat="0" applyBorder="0" applyAlignment="0" applyProtection="0"/>
    <xf numFmtId="0" fontId="48" fillId="18" borderId="0" applyNumberFormat="0" applyBorder="0" applyAlignment="0" applyProtection="0"/>
    <xf numFmtId="0" fontId="1" fillId="19" borderId="0" applyNumberFormat="0" applyBorder="0" applyAlignment="0" applyProtection="0"/>
    <xf numFmtId="0" fontId="48" fillId="20" borderId="0" applyNumberFormat="0" applyBorder="0" applyAlignment="0" applyProtection="0"/>
    <xf numFmtId="0" fontId="1" fillId="9" borderId="0" applyNumberFormat="0" applyBorder="0" applyAlignment="0" applyProtection="0"/>
    <xf numFmtId="0" fontId="48" fillId="21" borderId="0" applyNumberFormat="0" applyBorder="0" applyAlignment="0" applyProtection="0"/>
    <xf numFmtId="0" fontId="1" fillId="15" borderId="0" applyNumberFormat="0" applyBorder="0" applyAlignment="0" applyProtection="0"/>
    <xf numFmtId="0" fontId="48" fillId="22" borderId="0" applyNumberFormat="0" applyBorder="0" applyAlignment="0" applyProtection="0"/>
    <xf numFmtId="0" fontId="1" fillId="23" borderId="0" applyNumberFormat="0" applyBorder="0" applyAlignment="0" applyProtection="0"/>
    <xf numFmtId="0" fontId="47" fillId="24" borderId="0" applyNumberFormat="0" applyBorder="0" applyAlignment="0" applyProtection="0"/>
    <xf numFmtId="0" fontId="3" fillId="25" borderId="0" applyNumberFormat="0" applyBorder="0" applyAlignment="0" applyProtection="0"/>
    <xf numFmtId="0" fontId="47" fillId="26" borderId="0" applyNumberFormat="0" applyBorder="0" applyAlignment="0" applyProtection="0"/>
    <xf numFmtId="0" fontId="3" fillId="17" borderId="0" applyNumberFormat="0" applyBorder="0" applyAlignment="0" applyProtection="0"/>
    <xf numFmtId="0" fontId="47" fillId="27" borderId="0" applyNumberFormat="0" applyBorder="0" applyAlignment="0" applyProtection="0"/>
    <xf numFmtId="0" fontId="3" fillId="19" borderId="0" applyNumberFormat="0" applyBorder="0" applyAlignment="0" applyProtection="0"/>
    <xf numFmtId="0" fontId="47" fillId="28" borderId="0" applyNumberFormat="0" applyBorder="0" applyAlignment="0" applyProtection="0"/>
    <xf numFmtId="0" fontId="3" fillId="29" borderId="0" applyNumberFormat="0" applyBorder="0" applyAlignment="0" applyProtection="0"/>
    <xf numFmtId="0" fontId="47" fillId="30" borderId="0" applyNumberFormat="0" applyBorder="0" applyAlignment="0" applyProtection="0"/>
    <xf numFmtId="0" fontId="3" fillId="31" borderId="0" applyNumberFormat="0" applyBorder="0" applyAlignment="0" applyProtection="0"/>
    <xf numFmtId="0" fontId="47" fillId="32" borderId="0" applyNumberFormat="0" applyBorder="0" applyAlignment="0" applyProtection="0"/>
    <xf numFmtId="0" fontId="3" fillId="33" borderId="0" applyNumberFormat="0" applyBorder="0" applyAlignment="0" applyProtection="0"/>
    <xf numFmtId="0" fontId="47" fillId="34" borderId="0" applyNumberFormat="0" applyBorder="0" applyAlignment="0" applyProtection="0"/>
    <xf numFmtId="0" fontId="3" fillId="35" borderId="0" applyNumberFormat="0" applyBorder="0" applyAlignment="0" applyProtection="0"/>
    <xf numFmtId="0" fontId="47" fillId="36" borderId="0" applyNumberFormat="0" applyBorder="0" applyAlignment="0" applyProtection="0"/>
    <xf numFmtId="0" fontId="3" fillId="37" borderId="0" applyNumberFormat="0" applyBorder="0" applyAlignment="0" applyProtection="0"/>
    <xf numFmtId="0" fontId="47" fillId="38" borderId="0" applyNumberFormat="0" applyBorder="0" applyAlignment="0" applyProtection="0"/>
    <xf numFmtId="0" fontId="3" fillId="39" borderId="0" applyNumberFormat="0" applyBorder="0" applyAlignment="0" applyProtection="0"/>
    <xf numFmtId="0" fontId="47" fillId="40" borderId="0" applyNumberFormat="0" applyBorder="0" applyAlignment="0" applyProtection="0"/>
    <xf numFmtId="0" fontId="3" fillId="29" borderId="0" applyNumberFormat="0" applyBorder="0" applyAlignment="0" applyProtection="0"/>
    <xf numFmtId="0" fontId="47" fillId="41" borderId="0" applyNumberFormat="0" applyBorder="0" applyAlignment="0" applyProtection="0"/>
    <xf numFmtId="0" fontId="3" fillId="31" borderId="0" applyNumberFormat="0" applyBorder="0" applyAlignment="0" applyProtection="0"/>
    <xf numFmtId="0" fontId="47" fillId="42" borderId="0" applyNumberFormat="0" applyBorder="0" applyAlignment="0" applyProtection="0"/>
    <xf numFmtId="0" fontId="3" fillId="43" borderId="0" applyNumberFormat="0" applyBorder="0" applyAlignment="0" applyProtection="0"/>
    <xf numFmtId="0" fontId="46" fillId="44" borderId="0" applyNumberFormat="0" applyBorder="0" applyAlignment="0" applyProtection="0"/>
    <xf numFmtId="0" fontId="4" fillId="5" borderId="0" applyNumberFormat="0" applyBorder="0" applyAlignment="0" applyProtection="0"/>
    <xf numFmtId="0" fontId="45" fillId="45" borderId="1" applyNumberFormat="0" applyAlignment="0" applyProtection="0"/>
    <xf numFmtId="0" fontId="5" fillId="46" borderId="2" applyNumberFormat="0" applyAlignment="0" applyProtection="0"/>
    <xf numFmtId="0" fontId="44" fillId="47" borderId="3" applyNumberFormat="0" applyAlignment="0" applyProtection="0"/>
    <xf numFmtId="0" fontId="6" fillId="48" borderId="4" applyNumberFormat="0" applyAlignment="0" applyProtection="0"/>
    <xf numFmtId="0" fontId="4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8" fillId="7" borderId="0" applyNumberFormat="0" applyBorder="0" applyAlignment="0" applyProtection="0"/>
    <xf numFmtId="0" fontId="41" fillId="0" borderId="5" applyNumberFormat="0" applyFill="0" applyAlignment="0" applyProtection="0"/>
    <xf numFmtId="0" fontId="9" fillId="0" borderId="6" applyNumberFormat="0" applyFill="0" applyAlignment="0" applyProtection="0"/>
    <xf numFmtId="0" fontId="40" fillId="0" borderId="7" applyNumberFormat="0" applyFill="0" applyAlignment="0" applyProtection="0"/>
    <xf numFmtId="0" fontId="10" fillId="0" borderId="8" applyNumberFormat="0" applyFill="0" applyAlignment="0" applyProtection="0"/>
    <xf numFmtId="0" fontId="39" fillId="0" borderId="9" applyNumberFormat="0" applyFill="0" applyAlignment="0" applyProtection="0"/>
    <xf numFmtId="0" fontId="11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50" borderId="1" applyNumberFormat="0" applyAlignment="0" applyProtection="0"/>
    <xf numFmtId="0" fontId="12" fillId="13" borderId="2" applyNumberFormat="0" applyAlignment="0" applyProtection="0"/>
    <xf numFmtId="0" fontId="37" fillId="0" borderId="11" applyNumberFormat="0" applyFill="0" applyAlignment="0" applyProtection="0"/>
    <xf numFmtId="0" fontId="13" fillId="0" borderId="12" applyNumberFormat="0" applyFill="0" applyAlignment="0" applyProtection="0"/>
    <xf numFmtId="0" fontId="36" fillId="51" borderId="0" applyNumberFormat="0" applyBorder="0" applyAlignment="0" applyProtection="0"/>
    <xf numFmtId="0" fontId="14" fillId="52" borderId="0" applyNumberFormat="0" applyBorder="0" applyAlignment="0" applyProtection="0"/>
    <xf numFmtId="0" fontId="2" fillId="0" borderId="0"/>
    <xf numFmtId="0" fontId="48" fillId="53" borderId="13" applyNumberFormat="0" applyAlignment="0" applyProtection="0"/>
    <xf numFmtId="0" fontId="2" fillId="54" borderId="14" applyNumberFormat="0" applyFont="0" applyAlignment="0" applyProtection="0"/>
    <xf numFmtId="0" fontId="35" fillId="45" borderId="15" applyNumberFormat="0" applyAlignment="0" applyProtection="0"/>
    <xf numFmtId="0" fontId="15" fillId="46" borderId="16" applyNumberFormat="0" applyAlignment="0" applyProtection="0"/>
    <xf numFmtId="9" fontId="48" fillId="0" borderId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17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41">
    <xf numFmtId="0" fontId="0" fillId="0" borderId="0" xfId="0" applyFont="1" applyAlignment="1"/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3" fillId="0" borderId="21" xfId="0" applyFont="1" applyBorder="1" applyAlignment="1">
      <alignment horizontal="left" vertical="center"/>
    </xf>
    <xf numFmtId="0" fontId="23" fillId="56" borderId="20" xfId="0" applyFont="1" applyFill="1" applyBorder="1" applyAlignment="1">
      <alignment horizontal="left" vertical="center"/>
    </xf>
    <xf numFmtId="0" fontId="23" fillId="56" borderId="22" xfId="0" applyFont="1" applyFill="1" applyBorder="1" applyAlignment="1">
      <alignment horizontal="center"/>
    </xf>
    <xf numFmtId="0" fontId="23" fillId="56" borderId="24" xfId="0" applyFont="1" applyFill="1" applyBorder="1" applyAlignment="1">
      <alignment horizontal="center"/>
    </xf>
    <xf numFmtId="0" fontId="23" fillId="0" borderId="20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0" fillId="2" borderId="0" xfId="0" applyFont="1" applyFill="1" applyAlignment="1" applyProtection="1">
      <alignment horizontal="left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14" fontId="21" fillId="0" borderId="2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/>
    <xf numFmtId="0" fontId="29" fillId="0" borderId="0" xfId="0" applyFont="1" applyAlignment="1">
      <alignment horizontal="center"/>
    </xf>
    <xf numFmtId="0" fontId="25" fillId="0" borderId="19" xfId="0" applyFont="1" applyBorder="1" applyAlignment="1"/>
    <xf numFmtId="0" fontId="0" fillId="0" borderId="0" xfId="0" applyFont="1" applyAlignment="1">
      <alignment wrapText="1"/>
    </xf>
    <xf numFmtId="0" fontId="25" fillId="0" borderId="0" xfId="0" applyFont="1" applyBorder="1" applyAlignment="1"/>
    <xf numFmtId="0" fontId="22" fillId="0" borderId="0" xfId="0" applyFont="1" applyAlignment="1">
      <alignment horizontal="center"/>
    </xf>
    <xf numFmtId="0" fontId="28" fillId="0" borderId="0" xfId="0" applyFont="1" applyAlignment="1"/>
    <xf numFmtId="0" fontId="28" fillId="0" borderId="0" xfId="0" applyFont="1" applyAlignment="1">
      <alignment wrapText="1"/>
    </xf>
    <xf numFmtId="14" fontId="0" fillId="0" borderId="0" xfId="0" applyNumberFormat="1" applyFont="1" applyAlignment="1"/>
    <xf numFmtId="14" fontId="28" fillId="0" borderId="0" xfId="0" applyNumberFormat="1" applyFont="1" applyAlignment="1"/>
    <xf numFmtId="14" fontId="0" fillId="0" borderId="0" xfId="0" applyNumberFormat="1" applyFont="1" applyAlignment="1">
      <alignment wrapText="1"/>
    </xf>
    <xf numFmtId="14" fontId="22" fillId="0" borderId="0" xfId="0" applyNumberFormat="1" applyFont="1" applyAlignment="1">
      <alignment horizontal="center"/>
    </xf>
    <xf numFmtId="14" fontId="25" fillId="0" borderId="0" xfId="0" applyNumberFormat="1" applyFont="1" applyBorder="1" applyAlignment="1"/>
    <xf numFmtId="0" fontId="0" fillId="0" borderId="20" xfId="0" applyFont="1" applyFill="1" applyBorder="1" applyAlignment="1" applyProtection="1"/>
    <xf numFmtId="0" fontId="28" fillId="22" borderId="0" xfId="0" applyFont="1" applyFill="1" applyAlignment="1"/>
    <xf numFmtId="14" fontId="28" fillId="22" borderId="0" xfId="0" applyNumberFormat="1" applyFont="1" applyFill="1" applyAlignment="1"/>
    <xf numFmtId="0" fontId="21" fillId="0" borderId="20" xfId="0" applyFont="1" applyBorder="1" applyAlignment="1"/>
    <xf numFmtId="0" fontId="21" fillId="0" borderId="20" xfId="0" applyFont="1" applyBorder="1" applyAlignment="1">
      <alignment wrapText="1"/>
    </xf>
    <xf numFmtId="0" fontId="28" fillId="0" borderId="0" xfId="0" applyFont="1" applyFill="1" applyAlignment="1"/>
    <xf numFmtId="14" fontId="21" fillId="0" borderId="20" xfId="0" applyNumberFormat="1" applyFont="1" applyBorder="1" applyAlignment="1" applyProtection="1">
      <protection locked="0"/>
    </xf>
    <xf numFmtId="0" fontId="21" fillId="0" borderId="20" xfId="0" applyFont="1" applyBorder="1" applyAlignment="1" applyProtection="1">
      <protection locked="0"/>
    </xf>
    <xf numFmtId="0" fontId="32" fillId="0" borderId="0" xfId="0" applyFont="1" applyAlignment="1"/>
    <xf numFmtId="0" fontId="31" fillId="0" borderId="0" xfId="0" applyFont="1" applyAlignment="1"/>
    <xf numFmtId="0" fontId="28" fillId="55" borderId="0" xfId="0" applyFont="1" applyFill="1" applyAlignment="1" applyProtection="1">
      <alignment horizontal="center"/>
      <protection locked="0"/>
    </xf>
    <xf numFmtId="0" fontId="30" fillId="0" borderId="0" xfId="0" applyFont="1" applyAlignment="1">
      <alignment horizontal="right"/>
    </xf>
    <xf numFmtId="0" fontId="0" fillId="2" borderId="0" xfId="0" applyFont="1" applyFill="1" applyAlignment="1" applyProtection="1">
      <alignment horizontal="center"/>
      <protection locked="0"/>
    </xf>
    <xf numFmtId="0" fontId="21" fillId="0" borderId="0" xfId="0" applyFont="1" applyAlignment="1"/>
    <xf numFmtId="0" fontId="20" fillId="0" borderId="0" xfId="0" applyFont="1" applyAlignment="1"/>
    <xf numFmtId="180" fontId="21" fillId="6" borderId="20" xfId="0" applyNumberFormat="1" applyFont="1" applyFill="1" applyBorder="1" applyAlignment="1" applyProtection="1">
      <protection locked="0"/>
    </xf>
    <xf numFmtId="0" fontId="21" fillId="0" borderId="20" xfId="0" applyFont="1" applyFill="1" applyBorder="1" applyAlignment="1" applyProtection="1"/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center" wrapText="1"/>
    </xf>
    <xf numFmtId="0" fontId="21" fillId="0" borderId="20" xfId="0" applyFont="1" applyFill="1" applyBorder="1" applyAlignment="1">
      <alignment horizontal="center"/>
    </xf>
    <xf numFmtId="0" fontId="21" fillId="0" borderId="20" xfId="0" applyFont="1" applyBorder="1" applyAlignment="1">
      <alignment horizontal="center" vertical="center"/>
    </xf>
    <xf numFmtId="14" fontId="21" fillId="0" borderId="20" xfId="0" applyNumberFormat="1" applyFont="1" applyBorder="1" applyAlignment="1">
      <alignment horizontal="center" vertical="center" wrapText="1"/>
    </xf>
    <xf numFmtId="14" fontId="21" fillId="0" borderId="20" xfId="0" applyNumberFormat="1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/>
    </xf>
    <xf numFmtId="0" fontId="21" fillId="0" borderId="20" xfId="0" applyFont="1" applyFill="1" applyBorder="1" applyAlignment="1" applyProtection="1">
      <protection locked="0"/>
    </xf>
    <xf numFmtId="0" fontId="23" fillId="0" borderId="20" xfId="0" applyFont="1" applyBorder="1" applyAlignment="1" applyProtection="1">
      <protection locked="0"/>
    </xf>
    <xf numFmtId="0" fontId="23" fillId="0" borderId="0" xfId="0" applyFont="1" applyAlignment="1"/>
    <xf numFmtId="0" fontId="0" fillId="0" borderId="0" xfId="0" applyFont="1" applyAlignment="1">
      <alignment vertical="center"/>
    </xf>
    <xf numFmtId="0" fontId="23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56" borderId="20" xfId="0" applyFont="1" applyFill="1" applyBorder="1" applyAlignment="1">
      <alignment horizontal="center"/>
    </xf>
    <xf numFmtId="0" fontId="23" fillId="56" borderId="22" xfId="0" applyFont="1" applyFill="1" applyBorder="1" applyAlignment="1"/>
    <xf numFmtId="0" fontId="23" fillId="56" borderId="23" xfId="0" applyFont="1" applyFill="1" applyBorder="1" applyAlignment="1"/>
    <xf numFmtId="0" fontId="23" fillId="56" borderId="20" xfId="0" applyFont="1" applyFill="1" applyBorder="1" applyAlignment="1"/>
    <xf numFmtId="0" fontId="21" fillId="56" borderId="20" xfId="0" applyFont="1" applyFill="1" applyBorder="1" applyAlignment="1"/>
    <xf numFmtId="0" fontId="23" fillId="56" borderId="20" xfId="0" applyFont="1" applyFill="1" applyBorder="1" applyAlignment="1">
      <alignment horizontal="center" vertical="center"/>
    </xf>
    <xf numFmtId="0" fontId="23" fillId="56" borderId="20" xfId="0" applyFont="1" applyFill="1" applyBorder="1" applyAlignment="1">
      <alignment vertical="center"/>
    </xf>
    <xf numFmtId="0" fontId="23" fillId="56" borderId="20" xfId="0" applyFont="1" applyFill="1" applyBorder="1" applyAlignment="1" applyProtection="1">
      <protection locked="0"/>
    </xf>
    <xf numFmtId="0" fontId="21" fillId="56" borderId="20" xfId="0" applyFont="1" applyFill="1" applyBorder="1" applyAlignment="1" applyProtection="1">
      <protection locked="0"/>
    </xf>
    <xf numFmtId="0" fontId="21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4" fontId="21" fillId="0" borderId="20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 applyProtection="1">
      <alignment horizontal="center"/>
      <protection locked="0"/>
    </xf>
    <xf numFmtId="14" fontId="22" fillId="0" borderId="0" xfId="0" applyNumberFormat="1" applyFont="1" applyAlignment="1"/>
    <xf numFmtId="14" fontId="21" fillId="0" borderId="20" xfId="0" applyNumberFormat="1" applyFont="1" applyFill="1" applyBorder="1" applyAlignment="1">
      <alignment horizontal="center"/>
    </xf>
    <xf numFmtId="0" fontId="28" fillId="0" borderId="0" xfId="0" applyFont="1" applyAlignment="1"/>
    <xf numFmtId="0" fontId="21" fillId="0" borderId="0" xfId="0" applyFont="1" applyFill="1" applyAlignment="1"/>
    <xf numFmtId="0" fontId="21" fillId="0" borderId="20" xfId="0" applyFont="1" applyBorder="1" applyAlignment="1" applyProtection="1">
      <protection hidden="1"/>
    </xf>
    <xf numFmtId="0" fontId="23" fillId="0" borderId="20" xfId="0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vertical="center"/>
      <protection locked="0"/>
    </xf>
    <xf numFmtId="0" fontId="21" fillId="0" borderId="20" xfId="0" applyFont="1" applyBorder="1" applyAlignment="1" applyProtection="1">
      <alignment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vertical="center"/>
      <protection locked="0"/>
    </xf>
    <xf numFmtId="0" fontId="21" fillId="0" borderId="21" xfId="0" applyFont="1" applyBorder="1" applyAlignment="1" applyProtection="1">
      <alignment vertical="center"/>
      <protection locked="0"/>
    </xf>
    <xf numFmtId="0" fontId="21" fillId="0" borderId="20" xfId="0" applyFont="1" applyBorder="1" applyAlignment="1" applyProtection="1"/>
    <xf numFmtId="0" fontId="21" fillId="0" borderId="20" xfId="0" applyFont="1" applyBorder="1" applyAlignment="1" applyProtection="1">
      <alignment wrapText="1"/>
    </xf>
    <xf numFmtId="0" fontId="23" fillId="56" borderId="20" xfId="0" applyFont="1" applyFill="1" applyBorder="1" applyAlignment="1" applyProtection="1"/>
    <xf numFmtId="0" fontId="23" fillId="0" borderId="20" xfId="0" applyFont="1" applyBorder="1" applyAlignment="1" applyProtection="1"/>
    <xf numFmtId="0" fontId="25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/>
    <xf numFmtId="0" fontId="0" fillId="0" borderId="0" xfId="0" applyFont="1" applyFill="1" applyAlignment="1" applyProtection="1"/>
    <xf numFmtId="14" fontId="21" fillId="0" borderId="20" xfId="0" applyNumberFormat="1" applyFont="1" applyBorder="1" applyAlignment="1">
      <alignment horizontal="center" vertical="center" wrapText="1"/>
    </xf>
    <xf numFmtId="0" fontId="23" fillId="0" borderId="22" xfId="0" applyFont="1" applyBorder="1" applyAlignment="1" applyProtection="1">
      <alignment horizontal="center"/>
      <protection locked="0"/>
    </xf>
    <xf numFmtId="10" fontId="21" fillId="0" borderId="20" xfId="78" applyNumberFormat="1" applyFont="1" applyBorder="1" applyAlignment="1" applyProtection="1">
      <protection locked="0"/>
    </xf>
    <xf numFmtId="0" fontId="29" fillId="0" borderId="0" xfId="0" applyFont="1" applyAlignment="1"/>
    <xf numFmtId="0" fontId="21" fillId="0" borderId="2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14" fontId="21" fillId="0" borderId="21" xfId="0" applyNumberFormat="1" applyFont="1" applyBorder="1" applyAlignment="1">
      <alignment horizontal="center" vertical="center" wrapText="1"/>
    </xf>
    <xf numFmtId="14" fontId="21" fillId="0" borderId="25" xfId="0" applyNumberFormat="1" applyFont="1" applyBorder="1" applyAlignment="1">
      <alignment horizontal="center" vertical="center" wrapText="1"/>
    </xf>
    <xf numFmtId="14" fontId="21" fillId="0" borderId="26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3" fillId="56" borderId="22" xfId="0" applyFont="1" applyFill="1" applyBorder="1" applyAlignment="1" applyProtection="1">
      <alignment horizontal="center"/>
      <protection locked="0"/>
    </xf>
    <xf numFmtId="0" fontId="23" fillId="56" borderId="23" xfId="0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left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25" xfId="0" applyFont="1" applyBorder="1" applyAlignment="1">
      <alignment horizontal="center" vertical="center" textRotation="90" wrapText="1"/>
    </xf>
    <xf numFmtId="0" fontId="21" fillId="0" borderId="26" xfId="0" applyFont="1" applyBorder="1" applyAlignment="1">
      <alignment horizontal="center" vertical="center" textRotation="90" wrapText="1"/>
    </xf>
    <xf numFmtId="0" fontId="23" fillId="0" borderId="24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23" fillId="0" borderId="23" xfId="0" applyFont="1" applyBorder="1" applyAlignment="1" applyProtection="1">
      <alignment horizontal="center"/>
      <protection locked="0"/>
    </xf>
    <xf numFmtId="0" fontId="21" fillId="0" borderId="24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14" fontId="21" fillId="0" borderId="24" xfId="0" applyNumberFormat="1" applyFont="1" applyBorder="1" applyAlignment="1">
      <alignment horizontal="center" vertical="center" wrapText="1"/>
    </xf>
    <xf numFmtId="14" fontId="21" fillId="0" borderId="2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1" fillId="0" borderId="21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14" fontId="21" fillId="0" borderId="21" xfId="0" applyNumberFormat="1" applyFont="1" applyBorder="1" applyAlignment="1" applyProtection="1">
      <alignment horizontal="center" vertical="center" wrapText="1"/>
    </xf>
    <xf numFmtId="14" fontId="21" fillId="0" borderId="26" xfId="0" applyNumberFormat="1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4" fontId="21" fillId="0" borderId="24" xfId="0" applyNumberFormat="1" applyFont="1" applyBorder="1" applyAlignment="1" applyProtection="1">
      <alignment horizontal="center" vertical="center" wrapText="1"/>
    </xf>
    <xf numFmtId="14" fontId="21" fillId="0" borderId="23" xfId="0" applyNumberFormat="1" applyFont="1" applyBorder="1" applyAlignment="1" applyProtection="1">
      <alignment horizontal="center" vertical="center" wrapText="1"/>
    </xf>
  </cellXfs>
  <cellStyles count="85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1 2" xfId="26"/>
    <cellStyle name="60% - Accent2" xfId="27"/>
    <cellStyle name="60% - Accent2 2" xfId="28"/>
    <cellStyle name="60% - Accent3" xfId="29"/>
    <cellStyle name="60% - Accent3 2" xfId="30"/>
    <cellStyle name="60% - Accent4" xfId="31"/>
    <cellStyle name="60% - Accent4 2" xfId="32"/>
    <cellStyle name="60% - Accent5" xfId="33"/>
    <cellStyle name="60% - Accent5 2" xfId="34"/>
    <cellStyle name="60% - Accent6" xfId="35"/>
    <cellStyle name="60% - Accent6 2" xfId="36"/>
    <cellStyle name="Accent1" xfId="37"/>
    <cellStyle name="Accent1 2" xfId="38"/>
    <cellStyle name="Accent2" xfId="39"/>
    <cellStyle name="Accent2 2" xfId="40"/>
    <cellStyle name="Accent3" xfId="41"/>
    <cellStyle name="Accent3 2" xfId="42"/>
    <cellStyle name="Accent4" xfId="43"/>
    <cellStyle name="Accent4 2" xfId="44"/>
    <cellStyle name="Accent5" xfId="45"/>
    <cellStyle name="Accent5 2" xfId="46"/>
    <cellStyle name="Accent6" xfId="47"/>
    <cellStyle name="Accent6 2" xfId="48"/>
    <cellStyle name="Bad" xfId="49"/>
    <cellStyle name="Bad 2" xfId="50"/>
    <cellStyle name="Calculation" xfId="51"/>
    <cellStyle name="Calculation 2" xfId="52"/>
    <cellStyle name="Check Cell" xfId="53"/>
    <cellStyle name="Check Cell 2" xfId="54"/>
    <cellStyle name="Explanatory Text" xfId="55"/>
    <cellStyle name="Explanatory Text 2" xfId="56"/>
    <cellStyle name="Good" xfId="57"/>
    <cellStyle name="Good 2" xfId="58"/>
    <cellStyle name="Heading 1" xfId="59"/>
    <cellStyle name="Heading 1 2" xfId="60"/>
    <cellStyle name="Heading 2" xfId="61"/>
    <cellStyle name="Heading 2 2" xfId="62"/>
    <cellStyle name="Heading 3" xfId="63"/>
    <cellStyle name="Heading 3 2" xfId="64"/>
    <cellStyle name="Heading 4" xfId="65"/>
    <cellStyle name="Heading 4 2" xfId="66"/>
    <cellStyle name="Input" xfId="67"/>
    <cellStyle name="Input 2" xfId="68"/>
    <cellStyle name="Linked Cell" xfId="69"/>
    <cellStyle name="Linked Cell 2" xfId="70"/>
    <cellStyle name="Neutral" xfId="71"/>
    <cellStyle name="Neutral 2" xfId="72"/>
    <cellStyle name="Normal" xfId="0" builtinId="0"/>
    <cellStyle name="Normal 2" xfId="73"/>
    <cellStyle name="Note" xfId="74"/>
    <cellStyle name="Note 2" xfId="75"/>
    <cellStyle name="Output" xfId="76"/>
    <cellStyle name="Output 2" xfId="77"/>
    <cellStyle name="Percent" xfId="78" builtinId="5"/>
    <cellStyle name="Title" xfId="79"/>
    <cellStyle name="Title 2" xfId="80"/>
    <cellStyle name="Total" xfId="81"/>
    <cellStyle name="Total 2" xfId="82"/>
    <cellStyle name="Warning Text" xfId="83"/>
    <cellStyle name="Warning Text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43</xdr:row>
          <xdr:rowOff>276225</xdr:rowOff>
        </xdr:from>
        <xdr:to>
          <xdr:col>3</xdr:col>
          <xdr:colOff>466725</xdr:colOff>
          <xdr:row>45</xdr:row>
          <xdr:rowOff>28575</xdr:rowOff>
        </xdr:to>
        <xdr:sp macro="" textlink="">
          <xdr:nvSpPr>
            <xdr:cNvPr id="1026" name="Button 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0</xdr:row>
          <xdr:rowOff>180975</xdr:rowOff>
        </xdr:from>
        <xdr:to>
          <xdr:col>17</xdr:col>
          <xdr:colOff>390525</xdr:colOff>
          <xdr:row>1</xdr:row>
          <xdr:rowOff>161925</xdr:rowOff>
        </xdr:to>
        <xdr:sp macro="" textlink="">
          <xdr:nvSpPr>
            <xdr:cNvPr id="1025" name="Button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FF"/>
                  </a:solidFill>
                  <a:latin typeface="Algerian"/>
                </a:rPr>
                <a:t>PROTECT ALL SHEETS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51</xdr:row>
          <xdr:rowOff>276225</xdr:rowOff>
        </xdr:from>
        <xdr:to>
          <xdr:col>3</xdr:col>
          <xdr:colOff>838200</xdr:colOff>
          <xdr:row>53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56</xdr:row>
          <xdr:rowOff>19050</xdr:rowOff>
        </xdr:from>
        <xdr:to>
          <xdr:col>3</xdr:col>
          <xdr:colOff>295275</xdr:colOff>
          <xdr:row>57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</xdr:colOff>
          <xdr:row>39</xdr:row>
          <xdr:rowOff>276225</xdr:rowOff>
        </xdr:from>
        <xdr:to>
          <xdr:col>3</xdr:col>
          <xdr:colOff>323850</xdr:colOff>
          <xdr:row>41</xdr:row>
          <xdr:rowOff>28575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47</xdr:row>
          <xdr:rowOff>0</xdr:rowOff>
        </xdr:from>
        <xdr:to>
          <xdr:col>3</xdr:col>
          <xdr:colOff>333375</xdr:colOff>
          <xdr:row>48</xdr:row>
          <xdr:rowOff>95250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25</xdr:row>
          <xdr:rowOff>276225</xdr:rowOff>
        </xdr:from>
        <xdr:to>
          <xdr:col>3</xdr:col>
          <xdr:colOff>390525</xdr:colOff>
          <xdr:row>27</xdr:row>
          <xdr:rowOff>85725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40</xdr:row>
          <xdr:rowOff>266700</xdr:rowOff>
        </xdr:from>
        <xdr:to>
          <xdr:col>3</xdr:col>
          <xdr:colOff>209550</xdr:colOff>
          <xdr:row>42</xdr:row>
          <xdr:rowOff>19050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2"/>
  </sheetPr>
  <dimension ref="A1:AK50"/>
  <sheetViews>
    <sheetView workbookViewId="0">
      <pane ySplit="8" topLeftCell="A9" activePane="bottomLeft" state="frozen"/>
      <selection activeCell="C19" sqref="C19"/>
      <selection pane="bottomLeft" activeCell="C15" sqref="C15"/>
    </sheetView>
  </sheetViews>
  <sheetFormatPr defaultRowHeight="15"/>
  <cols>
    <col min="1" max="1" width="10" customWidth="1"/>
    <col min="2" max="2" width="10.85546875" customWidth="1"/>
    <col min="3" max="3" width="40.28515625" customWidth="1"/>
    <col min="4" max="4" width="17.140625" customWidth="1"/>
    <col min="5" max="5" width="17.140625" style="23" customWidth="1"/>
    <col min="6" max="6" width="16.5703125" customWidth="1"/>
    <col min="7" max="7" width="15.42578125" customWidth="1"/>
    <col min="8" max="8" width="14.7109375" customWidth="1"/>
    <col min="9" max="9" width="17" customWidth="1"/>
    <col min="10" max="10" width="21.5703125" style="18" customWidth="1"/>
    <col min="11" max="11" width="21.140625" customWidth="1"/>
    <col min="12" max="12" width="17.140625" customWidth="1"/>
    <col min="13" max="13" width="14.42578125" customWidth="1"/>
    <col min="34" max="34" width="8.85546875" style="36" customWidth="1"/>
    <col min="35" max="35" width="13.7109375" style="36" customWidth="1"/>
    <col min="36" max="36" width="8.85546875" style="36" customWidth="1"/>
    <col min="37" max="37" width="9.140625" customWidth="1"/>
  </cols>
  <sheetData>
    <row r="1" spans="1:37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J1">
        <f>MATCH(AJ2,A:A,0)</f>
        <v>33</v>
      </c>
    </row>
    <row r="2" spans="1:37" ht="23.25" customHeight="1">
      <c r="A2" s="13" t="s">
        <v>136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AJ2" t="str">
        <f>A33</f>
        <v>This row is intentionally left blank</v>
      </c>
    </row>
    <row r="3" spans="1:37" ht="17.25">
      <c r="L3" s="20" t="s">
        <v>52</v>
      </c>
      <c r="M3" s="16"/>
      <c r="AJ3" t="s">
        <v>151</v>
      </c>
    </row>
    <row r="4" spans="1:37" ht="54.75" customHeight="1">
      <c r="A4" s="8" t="s">
        <v>137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AI4" s="36" t="s">
        <v>127</v>
      </c>
      <c r="AJ4">
        <f>MATCH(AJ5,B:B,0)+1</f>
        <v>45</v>
      </c>
    </row>
    <row r="5" spans="1:37" ht="21">
      <c r="B5" s="15"/>
      <c r="C5" s="39" t="s">
        <v>20</v>
      </c>
      <c r="D5" s="9"/>
      <c r="E5" s="9"/>
      <c r="F5" s="9"/>
      <c r="G5" s="9"/>
      <c r="AI5" s="36" t="s">
        <v>53</v>
      </c>
      <c r="AJ5" t="s">
        <v>126</v>
      </c>
    </row>
    <row r="6" spans="1:37" ht="21">
      <c r="B6" s="15"/>
      <c r="C6" s="39" t="s">
        <v>21</v>
      </c>
      <c r="D6" s="40"/>
      <c r="AI6" s="36" t="s">
        <v>54</v>
      </c>
    </row>
    <row r="7" spans="1:37" s="41" customFormat="1" ht="60">
      <c r="A7" s="11" t="s">
        <v>0</v>
      </c>
      <c r="B7" s="11" t="s">
        <v>81</v>
      </c>
      <c r="C7" s="11" t="s">
        <v>38</v>
      </c>
      <c r="D7" s="11" t="s">
        <v>5</v>
      </c>
      <c r="E7" s="12" t="s">
        <v>98</v>
      </c>
      <c r="F7" s="10" t="s">
        <v>138</v>
      </c>
      <c r="G7" s="10"/>
      <c r="H7" s="10"/>
      <c r="I7" s="10"/>
      <c r="J7" s="105" t="s">
        <v>133</v>
      </c>
      <c r="K7" s="105" t="s">
        <v>132</v>
      </c>
      <c r="L7" s="11" t="s">
        <v>61</v>
      </c>
      <c r="M7" s="11" t="s">
        <v>40</v>
      </c>
      <c r="AH7" s="42"/>
      <c r="AI7" s="36" t="s">
        <v>55</v>
      </c>
      <c r="AK7" s="36"/>
    </row>
    <row r="8" spans="1:37" s="41" customFormat="1" ht="30">
      <c r="A8" s="11"/>
      <c r="B8" s="11"/>
      <c r="C8" s="11"/>
      <c r="D8" s="11"/>
      <c r="E8" s="12"/>
      <c r="F8" s="46" t="s">
        <v>10</v>
      </c>
      <c r="G8" s="46" t="s">
        <v>11</v>
      </c>
      <c r="H8" s="46" t="s">
        <v>12</v>
      </c>
      <c r="I8" s="46" t="s">
        <v>39</v>
      </c>
      <c r="J8" s="105" t="s">
        <v>134</v>
      </c>
      <c r="K8" s="105" t="s">
        <v>135</v>
      </c>
      <c r="L8" s="11"/>
      <c r="M8" s="11"/>
      <c r="AH8" s="42"/>
      <c r="AI8" s="36" t="s">
        <v>56</v>
      </c>
      <c r="AK8" s="36"/>
    </row>
    <row r="9" spans="1:37" s="41" customFormat="1">
      <c r="A9" s="47">
        <v>1</v>
      </c>
      <c r="B9" s="47" t="s">
        <v>82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8">
        <v>9</v>
      </c>
      <c r="K9" s="47">
        <v>10</v>
      </c>
      <c r="L9" s="49">
        <v>11</v>
      </c>
      <c r="M9" s="49">
        <v>12</v>
      </c>
      <c r="AH9" s="42"/>
      <c r="AI9" s="36" t="s">
        <v>57</v>
      </c>
      <c r="AK9" s="36"/>
    </row>
    <row r="10" spans="1:37" s="41" customFormat="1">
      <c r="A10" s="35"/>
      <c r="B10" s="86">
        <f>Proforma1!$D$6</f>
        <v>0</v>
      </c>
      <c r="C10" s="35"/>
      <c r="D10" s="35"/>
      <c r="E10" s="43"/>
      <c r="F10" s="35"/>
      <c r="G10" s="35"/>
      <c r="H10" s="35"/>
      <c r="I10" s="94">
        <f>F10+G10+H10</f>
        <v>0</v>
      </c>
      <c r="J10" s="95">
        <f>ROUND((I10*33.02%),0)</f>
        <v>0</v>
      </c>
      <c r="K10" s="94">
        <f>ROUND(((F10+G10)*6.06%),0)</f>
        <v>0</v>
      </c>
      <c r="L10" s="94">
        <f>J10+K10</f>
        <v>0</v>
      </c>
      <c r="M10" s="35"/>
      <c r="AH10" s="42"/>
      <c r="AI10" s="36" t="s">
        <v>58</v>
      </c>
      <c r="AK10" s="36"/>
    </row>
    <row r="11" spans="1:37" s="41" customFormat="1">
      <c r="A11" s="35"/>
      <c r="B11" s="86">
        <f>Proforma1!$D$6</f>
        <v>0</v>
      </c>
      <c r="C11" s="35"/>
      <c r="D11" s="35"/>
      <c r="E11" s="43"/>
      <c r="F11" s="35"/>
      <c r="G11" s="35"/>
      <c r="H11" s="35"/>
      <c r="I11" s="94">
        <f t="shared" ref="I11" si="0">F11+G11+H11</f>
        <v>0</v>
      </c>
      <c r="J11" s="95">
        <f t="shared" ref="J11" si="1">ROUND((I11*33.02%),0)</f>
        <v>0</v>
      </c>
      <c r="K11" s="94">
        <f t="shared" ref="K11" si="2">ROUND(((F11+G11)*6.06%),0)</f>
        <v>0</v>
      </c>
      <c r="L11" s="94">
        <f t="shared" ref="L11" si="3">J11+K11</f>
        <v>0</v>
      </c>
      <c r="M11" s="35"/>
      <c r="AH11" s="42"/>
      <c r="AI11" s="36"/>
      <c r="AK11" s="36"/>
    </row>
    <row r="12" spans="1:37" s="41" customFormat="1">
      <c r="A12" s="35"/>
      <c r="B12" s="86">
        <f>Proforma1!$D$6</f>
        <v>0</v>
      </c>
      <c r="C12" s="35"/>
      <c r="D12" s="35"/>
      <c r="E12" s="43"/>
      <c r="F12" s="35"/>
      <c r="G12" s="35"/>
      <c r="H12" s="35"/>
      <c r="I12" s="94">
        <f t="shared" ref="I12:I33" si="4">F12+G12+H12</f>
        <v>0</v>
      </c>
      <c r="J12" s="95">
        <f t="shared" ref="J12:J32" si="5">ROUND((I12*33.02%),0)</f>
        <v>0</v>
      </c>
      <c r="K12" s="94">
        <f t="shared" ref="K12:K32" si="6">ROUND(((F12+G12)*6.06%),0)</f>
        <v>0</v>
      </c>
      <c r="L12" s="94">
        <f t="shared" ref="L12:L32" si="7">J12+K12</f>
        <v>0</v>
      </c>
      <c r="M12" s="35"/>
      <c r="AH12" s="42"/>
      <c r="AI12" s="36"/>
      <c r="AK12" s="36"/>
    </row>
    <row r="13" spans="1:37" s="41" customFormat="1">
      <c r="A13" s="35"/>
      <c r="B13" s="86">
        <f>Proforma1!$D$6</f>
        <v>0</v>
      </c>
      <c r="C13" s="35"/>
      <c r="D13" s="35"/>
      <c r="E13" s="43"/>
      <c r="F13" s="35"/>
      <c r="G13" s="35"/>
      <c r="H13" s="35"/>
      <c r="I13" s="94">
        <f t="shared" si="4"/>
        <v>0</v>
      </c>
      <c r="J13" s="95">
        <f t="shared" si="5"/>
        <v>0</v>
      </c>
      <c r="K13" s="94">
        <f t="shared" si="6"/>
        <v>0</v>
      </c>
      <c r="L13" s="94">
        <f t="shared" si="7"/>
        <v>0</v>
      </c>
      <c r="M13" s="35"/>
      <c r="AH13" s="42"/>
      <c r="AI13" s="36"/>
      <c r="AJ13" s="42"/>
    </row>
    <row r="14" spans="1:37" s="41" customFormat="1">
      <c r="A14" s="35"/>
      <c r="B14" s="86">
        <f>Proforma1!$D$6</f>
        <v>0</v>
      </c>
      <c r="C14" s="35"/>
      <c r="D14" s="35"/>
      <c r="E14" s="43"/>
      <c r="F14" s="35"/>
      <c r="G14" s="35"/>
      <c r="H14" s="35"/>
      <c r="I14" s="94">
        <f t="shared" si="4"/>
        <v>0</v>
      </c>
      <c r="J14" s="95">
        <f t="shared" si="5"/>
        <v>0</v>
      </c>
      <c r="K14" s="94">
        <f t="shared" si="6"/>
        <v>0</v>
      </c>
      <c r="L14" s="94">
        <f t="shared" si="7"/>
        <v>0</v>
      </c>
      <c r="M14" s="35"/>
      <c r="AH14" s="42"/>
      <c r="AI14" s="36"/>
      <c r="AJ14" s="42"/>
    </row>
    <row r="15" spans="1:37" s="41" customFormat="1">
      <c r="A15" s="35"/>
      <c r="B15" s="86">
        <f>Proforma1!$D$6</f>
        <v>0</v>
      </c>
      <c r="C15" s="35"/>
      <c r="D15" s="35"/>
      <c r="E15" s="43"/>
      <c r="F15" s="35"/>
      <c r="G15" s="35"/>
      <c r="H15" s="35"/>
      <c r="I15" s="94">
        <f t="shared" si="4"/>
        <v>0</v>
      </c>
      <c r="J15" s="95">
        <f t="shared" si="5"/>
        <v>0</v>
      </c>
      <c r="K15" s="94">
        <f t="shared" si="6"/>
        <v>0</v>
      </c>
      <c r="L15" s="94">
        <f t="shared" si="7"/>
        <v>0</v>
      </c>
      <c r="M15" s="35"/>
      <c r="AH15" s="42"/>
      <c r="AI15" s="36"/>
      <c r="AJ15" s="42"/>
    </row>
    <row r="16" spans="1:37" s="41" customFormat="1">
      <c r="A16" s="35"/>
      <c r="B16" s="86">
        <f>Proforma1!$D$6</f>
        <v>0</v>
      </c>
      <c r="C16" s="35"/>
      <c r="D16" s="35"/>
      <c r="E16" s="43"/>
      <c r="F16" s="35"/>
      <c r="G16" s="35"/>
      <c r="H16" s="35"/>
      <c r="I16" s="94">
        <f t="shared" si="4"/>
        <v>0</v>
      </c>
      <c r="J16" s="95">
        <f t="shared" si="5"/>
        <v>0</v>
      </c>
      <c r="K16" s="94">
        <f t="shared" si="6"/>
        <v>0</v>
      </c>
      <c r="L16" s="94">
        <f t="shared" si="7"/>
        <v>0</v>
      </c>
      <c r="M16" s="35"/>
      <c r="AH16" s="42"/>
      <c r="AI16" s="36"/>
      <c r="AJ16" s="42"/>
    </row>
    <row r="17" spans="1:36" s="41" customFormat="1">
      <c r="A17" s="35"/>
      <c r="B17" s="86">
        <f>Proforma1!$D$6</f>
        <v>0</v>
      </c>
      <c r="C17" s="35"/>
      <c r="D17" s="35"/>
      <c r="E17" s="43"/>
      <c r="F17" s="35"/>
      <c r="G17" s="35"/>
      <c r="H17" s="35"/>
      <c r="I17" s="94">
        <f t="shared" si="4"/>
        <v>0</v>
      </c>
      <c r="J17" s="95">
        <f t="shared" si="5"/>
        <v>0</v>
      </c>
      <c r="K17" s="94">
        <f t="shared" si="6"/>
        <v>0</v>
      </c>
      <c r="L17" s="94">
        <f t="shared" si="7"/>
        <v>0</v>
      </c>
      <c r="M17" s="35"/>
      <c r="AH17" s="42"/>
      <c r="AI17" s="36"/>
      <c r="AJ17" s="42"/>
    </row>
    <row r="18" spans="1:36" s="41" customFormat="1">
      <c r="A18" s="35"/>
      <c r="B18" s="86">
        <f>Proforma1!$D$6</f>
        <v>0</v>
      </c>
      <c r="C18" s="35"/>
      <c r="D18" s="35"/>
      <c r="E18" s="43"/>
      <c r="F18" s="35"/>
      <c r="G18" s="35"/>
      <c r="H18" s="35"/>
      <c r="I18" s="94">
        <f t="shared" si="4"/>
        <v>0</v>
      </c>
      <c r="J18" s="95">
        <f t="shared" si="5"/>
        <v>0</v>
      </c>
      <c r="K18" s="94">
        <f t="shared" si="6"/>
        <v>0</v>
      </c>
      <c r="L18" s="94">
        <f t="shared" si="7"/>
        <v>0</v>
      </c>
      <c r="M18" s="35"/>
      <c r="AH18" s="42"/>
      <c r="AI18" s="36"/>
      <c r="AJ18" s="42"/>
    </row>
    <row r="19" spans="1:36" s="41" customFormat="1">
      <c r="A19" s="35"/>
      <c r="B19" s="86">
        <f>Proforma1!$D$6</f>
        <v>0</v>
      </c>
      <c r="C19" s="35"/>
      <c r="D19" s="35"/>
      <c r="E19" s="43"/>
      <c r="F19" s="35"/>
      <c r="G19" s="35"/>
      <c r="H19" s="35"/>
      <c r="I19" s="94">
        <f t="shared" si="4"/>
        <v>0</v>
      </c>
      <c r="J19" s="95">
        <f t="shared" si="5"/>
        <v>0</v>
      </c>
      <c r="K19" s="94">
        <f t="shared" si="6"/>
        <v>0</v>
      </c>
      <c r="L19" s="94">
        <f t="shared" si="7"/>
        <v>0</v>
      </c>
      <c r="M19" s="35"/>
      <c r="AH19" s="42"/>
      <c r="AI19" s="42"/>
      <c r="AJ19" s="42"/>
    </row>
    <row r="20" spans="1:36" s="41" customFormat="1">
      <c r="A20" s="35"/>
      <c r="B20" s="86">
        <f>Proforma1!$D$6</f>
        <v>0</v>
      </c>
      <c r="C20" s="35"/>
      <c r="D20" s="35"/>
      <c r="E20" s="43"/>
      <c r="F20" s="35"/>
      <c r="G20" s="35"/>
      <c r="H20" s="35"/>
      <c r="I20" s="94">
        <f t="shared" si="4"/>
        <v>0</v>
      </c>
      <c r="J20" s="95">
        <f t="shared" si="5"/>
        <v>0</v>
      </c>
      <c r="K20" s="94">
        <f t="shared" si="6"/>
        <v>0</v>
      </c>
      <c r="L20" s="94">
        <f t="shared" si="7"/>
        <v>0</v>
      </c>
      <c r="M20" s="35"/>
      <c r="AH20" s="42"/>
      <c r="AI20" s="42"/>
      <c r="AJ20" s="42"/>
    </row>
    <row r="21" spans="1:36" s="41" customFormat="1">
      <c r="A21" s="35"/>
      <c r="B21" s="86">
        <f>Proforma1!$D$6</f>
        <v>0</v>
      </c>
      <c r="C21" s="35"/>
      <c r="D21" s="35"/>
      <c r="E21" s="43"/>
      <c r="F21" s="35"/>
      <c r="G21" s="35"/>
      <c r="H21" s="35"/>
      <c r="I21" s="94">
        <f t="shared" si="4"/>
        <v>0</v>
      </c>
      <c r="J21" s="95">
        <f t="shared" si="5"/>
        <v>0</v>
      </c>
      <c r="K21" s="94">
        <f t="shared" si="6"/>
        <v>0</v>
      </c>
      <c r="L21" s="94">
        <f t="shared" si="7"/>
        <v>0</v>
      </c>
      <c r="M21" s="35"/>
      <c r="AH21" s="42"/>
      <c r="AI21" s="42"/>
      <c r="AJ21" s="42"/>
    </row>
    <row r="22" spans="1:36" s="41" customFormat="1">
      <c r="A22" s="35"/>
      <c r="B22" s="86">
        <f>Proforma1!$D$6</f>
        <v>0</v>
      </c>
      <c r="C22" s="35"/>
      <c r="D22" s="35"/>
      <c r="E22" s="43"/>
      <c r="F22" s="35"/>
      <c r="G22" s="35"/>
      <c r="H22" s="35"/>
      <c r="I22" s="94">
        <f t="shared" si="4"/>
        <v>0</v>
      </c>
      <c r="J22" s="95">
        <f t="shared" si="5"/>
        <v>0</v>
      </c>
      <c r="K22" s="94">
        <f t="shared" si="6"/>
        <v>0</v>
      </c>
      <c r="L22" s="94">
        <f t="shared" si="7"/>
        <v>0</v>
      </c>
      <c r="M22" s="35"/>
      <c r="AH22" s="42"/>
      <c r="AI22" s="42"/>
      <c r="AJ22" s="42"/>
    </row>
    <row r="23" spans="1:36" s="41" customFormat="1">
      <c r="A23" s="35"/>
      <c r="B23" s="86">
        <f>Proforma1!$D$6</f>
        <v>0</v>
      </c>
      <c r="C23" s="35"/>
      <c r="D23" s="35"/>
      <c r="E23" s="43"/>
      <c r="F23" s="35"/>
      <c r="G23" s="35"/>
      <c r="H23" s="35"/>
      <c r="I23" s="94">
        <f t="shared" si="4"/>
        <v>0</v>
      </c>
      <c r="J23" s="95">
        <f t="shared" si="5"/>
        <v>0</v>
      </c>
      <c r="K23" s="94">
        <f t="shared" si="6"/>
        <v>0</v>
      </c>
      <c r="L23" s="94">
        <f t="shared" si="7"/>
        <v>0</v>
      </c>
      <c r="M23" s="35"/>
      <c r="AH23" s="42"/>
      <c r="AI23" s="42"/>
      <c r="AJ23" s="42"/>
    </row>
    <row r="24" spans="1:36" s="41" customFormat="1">
      <c r="A24" s="35"/>
      <c r="B24" s="86">
        <f>Proforma1!$D$6</f>
        <v>0</v>
      </c>
      <c r="C24" s="35"/>
      <c r="D24" s="35"/>
      <c r="E24" s="43"/>
      <c r="F24" s="35"/>
      <c r="G24" s="35"/>
      <c r="H24" s="35"/>
      <c r="I24" s="94">
        <f t="shared" si="4"/>
        <v>0</v>
      </c>
      <c r="J24" s="95">
        <f t="shared" si="5"/>
        <v>0</v>
      </c>
      <c r="K24" s="94">
        <f t="shared" si="6"/>
        <v>0</v>
      </c>
      <c r="L24" s="94">
        <f t="shared" si="7"/>
        <v>0</v>
      </c>
      <c r="M24" s="35"/>
      <c r="AH24" s="42"/>
      <c r="AI24" s="42"/>
      <c r="AJ24" s="42"/>
    </row>
    <row r="25" spans="1:36" s="41" customFormat="1">
      <c r="A25" s="35"/>
      <c r="B25" s="86">
        <f>Proforma1!$D$6</f>
        <v>0</v>
      </c>
      <c r="C25" s="35"/>
      <c r="D25" s="35"/>
      <c r="E25" s="43"/>
      <c r="F25" s="35"/>
      <c r="G25" s="35"/>
      <c r="H25" s="35"/>
      <c r="I25" s="94">
        <f t="shared" si="4"/>
        <v>0</v>
      </c>
      <c r="J25" s="95">
        <f t="shared" si="5"/>
        <v>0</v>
      </c>
      <c r="K25" s="94">
        <f t="shared" si="6"/>
        <v>0</v>
      </c>
      <c r="L25" s="94">
        <f t="shared" si="7"/>
        <v>0</v>
      </c>
      <c r="M25" s="35"/>
      <c r="AH25" s="42"/>
      <c r="AI25" s="42"/>
      <c r="AJ25" s="42"/>
    </row>
    <row r="26" spans="1:36" s="41" customFormat="1">
      <c r="A26" s="35"/>
      <c r="B26" s="86">
        <f>Proforma1!$D$6</f>
        <v>0</v>
      </c>
      <c r="C26" s="35"/>
      <c r="D26" s="35"/>
      <c r="E26" s="43"/>
      <c r="F26" s="35"/>
      <c r="G26" s="35"/>
      <c r="H26" s="35"/>
      <c r="I26" s="94">
        <f t="shared" si="4"/>
        <v>0</v>
      </c>
      <c r="J26" s="95">
        <f t="shared" si="5"/>
        <v>0</v>
      </c>
      <c r="K26" s="94">
        <f t="shared" si="6"/>
        <v>0</v>
      </c>
      <c r="L26" s="94">
        <f t="shared" si="7"/>
        <v>0</v>
      </c>
      <c r="M26" s="35"/>
      <c r="AH26" s="42"/>
      <c r="AI26" s="42"/>
      <c r="AJ26" s="42"/>
    </row>
    <row r="27" spans="1:36" s="41" customFormat="1">
      <c r="A27" s="35"/>
      <c r="B27" s="86">
        <f>Proforma1!$D$6</f>
        <v>0</v>
      </c>
      <c r="C27" s="35"/>
      <c r="D27" s="35"/>
      <c r="E27" s="43"/>
      <c r="F27" s="35"/>
      <c r="G27" s="35"/>
      <c r="H27" s="35"/>
      <c r="I27" s="94">
        <f t="shared" si="4"/>
        <v>0</v>
      </c>
      <c r="J27" s="95">
        <f t="shared" si="5"/>
        <v>0</v>
      </c>
      <c r="K27" s="94">
        <f t="shared" si="6"/>
        <v>0</v>
      </c>
      <c r="L27" s="94">
        <f t="shared" si="7"/>
        <v>0</v>
      </c>
      <c r="M27" s="35"/>
      <c r="AH27" s="42"/>
      <c r="AI27" s="42"/>
      <c r="AJ27" s="42"/>
    </row>
    <row r="28" spans="1:36" s="41" customFormat="1">
      <c r="A28" s="35"/>
      <c r="B28" s="86">
        <f>Proforma1!$D$6</f>
        <v>0</v>
      </c>
      <c r="C28" s="35"/>
      <c r="D28" s="35"/>
      <c r="E28" s="43"/>
      <c r="F28" s="35"/>
      <c r="G28" s="35"/>
      <c r="H28" s="35"/>
      <c r="I28" s="94">
        <f t="shared" si="4"/>
        <v>0</v>
      </c>
      <c r="J28" s="95">
        <f t="shared" si="5"/>
        <v>0</v>
      </c>
      <c r="K28" s="94">
        <f t="shared" si="6"/>
        <v>0</v>
      </c>
      <c r="L28" s="94">
        <f t="shared" si="7"/>
        <v>0</v>
      </c>
      <c r="M28" s="35"/>
      <c r="AH28" s="42"/>
      <c r="AI28" s="42"/>
      <c r="AJ28" s="42"/>
    </row>
    <row r="29" spans="1:36" s="41" customFormat="1">
      <c r="A29" s="35"/>
      <c r="B29" s="86">
        <f>Proforma1!$D$6</f>
        <v>0</v>
      </c>
      <c r="C29" s="35"/>
      <c r="D29" s="35"/>
      <c r="E29" s="43"/>
      <c r="F29" s="35"/>
      <c r="G29" s="35"/>
      <c r="H29" s="35"/>
      <c r="I29" s="94">
        <f t="shared" si="4"/>
        <v>0</v>
      </c>
      <c r="J29" s="95">
        <f t="shared" si="5"/>
        <v>0</v>
      </c>
      <c r="K29" s="94">
        <f t="shared" si="6"/>
        <v>0</v>
      </c>
      <c r="L29" s="94">
        <f t="shared" si="7"/>
        <v>0</v>
      </c>
      <c r="M29" s="35"/>
      <c r="AH29" s="42"/>
      <c r="AI29" s="42"/>
      <c r="AJ29" s="42"/>
    </row>
    <row r="30" spans="1:36" s="41" customFormat="1">
      <c r="A30" s="35"/>
      <c r="B30" s="86">
        <f>Proforma1!$D$6</f>
        <v>0</v>
      </c>
      <c r="C30" s="35"/>
      <c r="D30" s="35"/>
      <c r="E30" s="43"/>
      <c r="F30" s="35"/>
      <c r="G30" s="35"/>
      <c r="H30" s="35"/>
      <c r="I30" s="94">
        <f t="shared" si="4"/>
        <v>0</v>
      </c>
      <c r="J30" s="95">
        <f t="shared" si="5"/>
        <v>0</v>
      </c>
      <c r="K30" s="94">
        <f t="shared" si="6"/>
        <v>0</v>
      </c>
      <c r="L30" s="94">
        <f t="shared" si="7"/>
        <v>0</v>
      </c>
      <c r="M30" s="35"/>
      <c r="AH30" s="42"/>
      <c r="AI30" s="42"/>
      <c r="AJ30" s="42"/>
    </row>
    <row r="31" spans="1:36" s="41" customFormat="1">
      <c r="A31" s="35"/>
      <c r="B31" s="86">
        <f>Proforma1!$D$6</f>
        <v>0</v>
      </c>
      <c r="C31" s="35"/>
      <c r="D31" s="35"/>
      <c r="E31" s="43"/>
      <c r="F31" s="35"/>
      <c r="G31" s="35"/>
      <c r="H31" s="35"/>
      <c r="I31" s="94">
        <f t="shared" si="4"/>
        <v>0</v>
      </c>
      <c r="J31" s="95">
        <f t="shared" si="5"/>
        <v>0</v>
      </c>
      <c r="K31" s="94">
        <f t="shared" si="6"/>
        <v>0</v>
      </c>
      <c r="L31" s="94">
        <f t="shared" si="7"/>
        <v>0</v>
      </c>
      <c r="M31" s="35"/>
      <c r="AH31" s="42"/>
      <c r="AI31" s="42"/>
      <c r="AJ31" s="42"/>
    </row>
    <row r="32" spans="1:36" s="41" customFormat="1">
      <c r="A32" s="35"/>
      <c r="B32" s="86">
        <f>Proforma1!$D$6</f>
        <v>0</v>
      </c>
      <c r="C32" s="35"/>
      <c r="D32" s="35"/>
      <c r="E32" s="43"/>
      <c r="F32" s="35"/>
      <c r="G32" s="35"/>
      <c r="H32" s="35"/>
      <c r="I32" s="94">
        <f t="shared" si="4"/>
        <v>0</v>
      </c>
      <c r="J32" s="95">
        <f t="shared" si="5"/>
        <v>0</v>
      </c>
      <c r="K32" s="94">
        <f t="shared" si="6"/>
        <v>0</v>
      </c>
      <c r="L32" s="94">
        <f t="shared" si="7"/>
        <v>0</v>
      </c>
      <c r="M32" s="35"/>
      <c r="AH32" s="42"/>
      <c r="AI32" s="42"/>
      <c r="AJ32" s="42"/>
    </row>
    <row r="33" spans="1:36" s="41" customFormat="1" hidden="1">
      <c r="A33" s="44" t="s">
        <v>75</v>
      </c>
      <c r="B33" s="44"/>
      <c r="C33" s="31"/>
      <c r="D33" s="31"/>
      <c r="E33" s="34"/>
      <c r="F33" s="31"/>
      <c r="G33" s="31"/>
      <c r="H33" s="31"/>
      <c r="I33" s="35">
        <f t="shared" si="4"/>
        <v>0</v>
      </c>
      <c r="J33" s="32"/>
      <c r="K33" s="31"/>
      <c r="L33" s="31"/>
      <c r="M33" s="31"/>
      <c r="AH33" s="42"/>
      <c r="AI33" s="42"/>
      <c r="AJ33" s="42"/>
    </row>
    <row r="34" spans="1:36">
      <c r="A34" s="63" t="s">
        <v>94</v>
      </c>
      <c r="B34" s="6" t="s">
        <v>88</v>
      </c>
      <c r="C34" s="5"/>
      <c r="D34" s="64"/>
      <c r="E34" s="65"/>
      <c r="F34" s="66">
        <f t="shared" ref="F34" si="8">SUM(F10:F33)</f>
        <v>0</v>
      </c>
      <c r="G34" s="66">
        <f t="shared" ref="G34:L34" si="9">SUM(G10:G33)</f>
        <v>0</v>
      </c>
      <c r="H34" s="66">
        <f t="shared" si="9"/>
        <v>0</v>
      </c>
      <c r="I34" s="66">
        <f t="shared" si="9"/>
        <v>0</v>
      </c>
      <c r="J34" s="66">
        <f t="shared" si="9"/>
        <v>0</v>
      </c>
      <c r="K34" s="66">
        <f t="shared" si="9"/>
        <v>0</v>
      </c>
      <c r="L34" s="66">
        <f t="shared" si="9"/>
        <v>0</v>
      </c>
      <c r="M34" s="67"/>
      <c r="AH34"/>
      <c r="AI34"/>
      <c r="AJ34"/>
    </row>
    <row r="35" spans="1:36" ht="18" customHeight="1">
      <c r="A35" s="60"/>
      <c r="B35" s="7" t="s">
        <v>89</v>
      </c>
      <c r="C35" s="7"/>
      <c r="D35" s="87"/>
      <c r="E35" s="87"/>
      <c r="F35" s="57"/>
      <c r="G35" s="57"/>
      <c r="H35" s="57"/>
      <c r="I35" s="57"/>
      <c r="J35" s="57"/>
      <c r="K35" s="57"/>
      <c r="L35" s="57"/>
      <c r="M35" s="35"/>
      <c r="AH35"/>
      <c r="AI35"/>
      <c r="AJ35"/>
    </row>
    <row r="36" spans="1:36" ht="16.5" customHeight="1">
      <c r="A36" s="61"/>
      <c r="B36" s="7" t="s">
        <v>90</v>
      </c>
      <c r="C36" s="7"/>
      <c r="D36" s="88"/>
      <c r="E36" s="88"/>
      <c r="F36" s="89"/>
      <c r="G36" s="89"/>
      <c r="H36" s="89"/>
      <c r="I36" s="89"/>
      <c r="J36" s="89"/>
      <c r="K36" s="89"/>
      <c r="L36" s="89"/>
      <c r="M36" s="90"/>
      <c r="AH36"/>
      <c r="AI36"/>
      <c r="AJ36"/>
    </row>
    <row r="37" spans="1:36" ht="20.25" customHeight="1">
      <c r="A37" s="61"/>
      <c r="B37" s="7" t="s">
        <v>91</v>
      </c>
      <c r="C37" s="7"/>
      <c r="D37" s="88"/>
      <c r="E37" s="88"/>
      <c r="F37" s="89"/>
      <c r="G37" s="89"/>
      <c r="H37" s="89"/>
      <c r="I37" s="89"/>
      <c r="J37" s="89"/>
      <c r="K37" s="89"/>
      <c r="L37" s="89"/>
      <c r="M37" s="90"/>
      <c r="AH37"/>
      <c r="AI37"/>
      <c r="AJ37"/>
    </row>
    <row r="38" spans="1:36" ht="31.5" customHeight="1">
      <c r="A38" s="61"/>
      <c r="B38" s="106" t="s">
        <v>99</v>
      </c>
      <c r="C38" s="107"/>
      <c r="D38" s="88"/>
      <c r="E38" s="88"/>
      <c r="F38" s="89"/>
      <c r="G38" s="89"/>
      <c r="H38" s="89"/>
      <c r="I38" s="89"/>
      <c r="J38" s="89"/>
      <c r="K38" s="89"/>
      <c r="L38" s="89"/>
      <c r="M38" s="90"/>
      <c r="AH38"/>
      <c r="AI38"/>
      <c r="AJ38"/>
    </row>
    <row r="39" spans="1:36" ht="17.25" customHeight="1">
      <c r="A39" s="68" t="s">
        <v>95</v>
      </c>
      <c r="B39" s="4" t="s">
        <v>15</v>
      </c>
      <c r="C39" s="4"/>
      <c r="D39" s="68"/>
      <c r="E39" s="68"/>
      <c r="F39" s="69">
        <f>F34-F35+F36+F37+F38</f>
        <v>0</v>
      </c>
      <c r="G39" s="69">
        <f t="shared" ref="G39" si="10">G34-G35+G36+G37+G38</f>
        <v>0</v>
      </c>
      <c r="H39" s="69">
        <f>H34-H35+H36+H37+H38</f>
        <v>0</v>
      </c>
      <c r="I39" s="69">
        <f>I34-I35+I36+I37+I38</f>
        <v>0</v>
      </c>
      <c r="J39" s="69">
        <f>J34-J35+J36+J37+J38</f>
        <v>0</v>
      </c>
      <c r="K39" s="69">
        <f>K34-K35+K36+K37+K38</f>
        <v>0</v>
      </c>
      <c r="L39" s="69">
        <f>L34-L35+L36+L37+L38</f>
        <v>0</v>
      </c>
      <c r="M39" s="69"/>
      <c r="AH39"/>
      <c r="AI39"/>
      <c r="AJ39"/>
    </row>
    <row r="40" spans="1:36" ht="16.5" customHeight="1">
      <c r="A40" s="62" t="s">
        <v>96</v>
      </c>
      <c r="B40" s="3" t="s">
        <v>92</v>
      </c>
      <c r="C40" s="3"/>
      <c r="D40" s="91"/>
      <c r="E40" s="91"/>
      <c r="F40" s="92"/>
      <c r="G40" s="92"/>
      <c r="H40" s="92"/>
      <c r="I40" s="92"/>
      <c r="J40" s="92"/>
      <c r="K40" s="92"/>
      <c r="L40" s="92"/>
      <c r="M40" s="93"/>
      <c r="AH40"/>
      <c r="AI40"/>
      <c r="AJ40"/>
    </row>
    <row r="41" spans="1:36" ht="16.5" customHeight="1">
      <c r="A41" s="68"/>
      <c r="B41" s="4" t="s">
        <v>97</v>
      </c>
      <c r="C41" s="4"/>
      <c r="D41" s="68"/>
      <c r="E41" s="68"/>
      <c r="F41" s="69">
        <f>F39-F40</f>
        <v>0</v>
      </c>
      <c r="G41" s="69">
        <f t="shared" ref="G41" si="11">G39-G40</f>
        <v>0</v>
      </c>
      <c r="H41" s="69">
        <f t="shared" ref="H41:M41" si="12">H39-H40</f>
        <v>0</v>
      </c>
      <c r="I41" s="69">
        <f t="shared" si="12"/>
        <v>0</v>
      </c>
      <c r="J41" s="69">
        <f t="shared" si="12"/>
        <v>0</v>
      </c>
      <c r="K41" s="69">
        <f t="shared" si="12"/>
        <v>0</v>
      </c>
      <c r="L41" s="69">
        <f t="shared" si="12"/>
        <v>0</v>
      </c>
      <c r="M41" s="69">
        <f t="shared" si="12"/>
        <v>0</v>
      </c>
      <c r="AH41"/>
      <c r="AI41"/>
      <c r="AJ41"/>
    </row>
    <row r="42" spans="1:36" ht="34.5" customHeight="1">
      <c r="B42" s="59"/>
      <c r="C42" s="59"/>
      <c r="AJ42" s="36" t="s">
        <v>53</v>
      </c>
    </row>
    <row r="43" spans="1:36" s="21" customFormat="1" ht="22.5" customHeight="1">
      <c r="D43" s="21" t="s">
        <v>22</v>
      </c>
      <c r="E43" s="24"/>
      <c r="G43" s="21" t="s">
        <v>23</v>
      </c>
      <c r="J43" s="22"/>
      <c r="K43" s="2" t="s">
        <v>24</v>
      </c>
      <c r="L43" s="2"/>
      <c r="M43" s="2"/>
      <c r="AH43" s="37"/>
      <c r="AI43" s="36"/>
      <c r="AJ43" s="36" t="s">
        <v>54</v>
      </c>
    </row>
    <row r="44" spans="1:36" s="21" customFormat="1" ht="22.5">
      <c r="B44" s="29" t="s">
        <v>126</v>
      </c>
      <c r="C44" s="29"/>
      <c r="D44" s="29"/>
      <c r="E44" s="29"/>
      <c r="F44" s="29"/>
      <c r="G44" s="29"/>
      <c r="H44" s="29"/>
      <c r="I44" s="29"/>
      <c r="J44" s="29"/>
      <c r="K44" s="2"/>
      <c r="L44" s="2"/>
      <c r="M44" s="2"/>
      <c r="AH44" s="37"/>
      <c r="AI44" s="36"/>
      <c r="AJ44" s="36" t="s">
        <v>55</v>
      </c>
    </row>
    <row r="45" spans="1:36" s="21" customFormat="1" ht="22.5">
      <c r="B45" s="38"/>
      <c r="AH45" s="37"/>
      <c r="AI45" s="36"/>
      <c r="AJ45" s="36" t="s">
        <v>56</v>
      </c>
    </row>
    <row r="46" spans="1:36" s="21" customFormat="1" ht="22.5">
      <c r="E46" s="24"/>
      <c r="J46" s="22"/>
      <c r="AH46" s="37"/>
      <c r="AI46" s="36"/>
      <c r="AJ46" s="36" t="s">
        <v>57</v>
      </c>
    </row>
    <row r="47" spans="1:36" s="21" customFormat="1" ht="22.5">
      <c r="A47" s="21" t="s">
        <v>71</v>
      </c>
      <c r="E47" s="24"/>
      <c r="J47" s="22"/>
      <c r="AH47" s="37"/>
      <c r="AI47" s="36"/>
      <c r="AJ47" s="36" t="s">
        <v>58</v>
      </c>
    </row>
    <row r="48" spans="1:36" s="21" customFormat="1" ht="46.5" customHeight="1">
      <c r="A48" s="1" t="s">
        <v>66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AH48" s="37"/>
      <c r="AI48" s="36"/>
      <c r="AJ48" s="36" t="s">
        <v>59</v>
      </c>
    </row>
    <row r="49" spans="1:36" s="21" customFormat="1" ht="22.5">
      <c r="A49" s="21" t="s">
        <v>78</v>
      </c>
      <c r="E49" s="24"/>
      <c r="J49" s="22"/>
      <c r="AH49" s="37"/>
      <c r="AI49" s="36"/>
      <c r="AJ49" s="36" t="s">
        <v>60</v>
      </c>
    </row>
    <row r="50" spans="1:36" s="21" customFormat="1" ht="22.5">
      <c r="A50" s="21" t="s">
        <v>77</v>
      </c>
      <c r="E50" s="24"/>
      <c r="J50" s="22"/>
      <c r="AH50" s="37"/>
      <c r="AI50" s="37"/>
      <c r="AJ50" s="37"/>
    </row>
  </sheetData>
  <sheetProtection password="DE70" sheet="1" objects="1" scenarios="1" formatCells="0" formatColumns="0" formatRows="0"/>
  <mergeCells count="22">
    <mergeCell ref="B41:C41"/>
    <mergeCell ref="K43:M44"/>
    <mergeCell ref="A48:M48"/>
    <mergeCell ref="B37:C37"/>
    <mergeCell ref="B38:C38"/>
    <mergeCell ref="B35:C35"/>
    <mergeCell ref="B36:C36"/>
    <mergeCell ref="B34:C34"/>
    <mergeCell ref="B39:C39"/>
    <mergeCell ref="B40:C40"/>
    <mergeCell ref="A1:M1"/>
    <mergeCell ref="A2:M2"/>
    <mergeCell ref="E7:E8"/>
    <mergeCell ref="A7:A8"/>
    <mergeCell ref="C7:C8"/>
    <mergeCell ref="D7:D8"/>
    <mergeCell ref="F7:I7"/>
    <mergeCell ref="D5:G5"/>
    <mergeCell ref="L7:L8"/>
    <mergeCell ref="M7:M8"/>
    <mergeCell ref="A4:M4"/>
    <mergeCell ref="B7:B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E10:E32">
      <formula1>7306</formula1>
      <formula2>38807</formula2>
    </dataValidation>
  </dataValidations>
  <printOptions horizontalCentered="1"/>
  <pageMargins left="0.35433070866141703" right="0.23622047244094499" top="0.35433070866141703" bottom="0.35433070866141703" header="0.31496062992126" footer="0.31496062992126"/>
  <pageSetup paperSize="9" scale="55" orientation="landscape" r:id="rId1"/>
  <ignoredErrors>
    <ignoredError sqref="F34 H3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342900</xdr:colOff>
                    <xdr:row>43</xdr:row>
                    <xdr:rowOff>276225</xdr:rowOff>
                  </from>
                  <to>
                    <xdr:col>3</xdr:col>
                    <xdr:colOff>466725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Button 2">
              <controlPr defaultSize="0" print="0" autoFill="0" autoLine="0" autoPict="0" macro="[0]!prot">
                <anchor moveWithCells="1" sizeWithCells="1">
                  <from>
                    <xdr:col>14</xdr:col>
                    <xdr:colOff>0</xdr:colOff>
                    <xdr:row>0</xdr:row>
                    <xdr:rowOff>180975</xdr:rowOff>
                  </from>
                  <to>
                    <xdr:col>17</xdr:col>
                    <xdr:colOff>390525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2"/>
    <pageSetUpPr fitToPage="1"/>
  </sheetPr>
  <dimension ref="A1:AJ60"/>
  <sheetViews>
    <sheetView workbookViewId="0">
      <pane xSplit="4" ySplit="11" topLeftCell="E38" activePane="bottomRight" state="frozen"/>
      <selection activeCell="C19" sqref="C19"/>
      <selection pane="topRight" activeCell="C19" sqref="C19"/>
      <selection pane="bottomLeft" activeCell="C19" sqref="C19"/>
      <selection pane="bottomRight" activeCell="D44" sqref="D44"/>
    </sheetView>
  </sheetViews>
  <sheetFormatPr defaultRowHeight="15"/>
  <cols>
    <col min="1" max="1" width="4.85546875" customWidth="1"/>
    <col min="2" max="2" width="18.7109375" customWidth="1"/>
    <col min="3" max="3" width="7.7109375" customWidth="1"/>
    <col min="4" max="4" width="16.5703125" customWidth="1"/>
    <col min="6" max="6" width="10.28515625" customWidth="1"/>
    <col min="9" max="9" width="15.28515625" style="23" customWidth="1"/>
    <col min="10" max="10" width="14.85546875" style="23" customWidth="1"/>
    <col min="11" max="11" width="14.140625" customWidth="1"/>
    <col min="14" max="14" width="11.5703125" customWidth="1"/>
    <col min="16" max="16" width="12.7109375" customWidth="1"/>
    <col min="17" max="17" width="14.7109375" style="23" customWidth="1"/>
    <col min="18" max="18" width="11.28515625" customWidth="1"/>
    <col min="26" max="26" width="9.140625" customWidth="1"/>
    <col min="36" max="36" width="0" hidden="1" customWidth="1"/>
  </cols>
  <sheetData>
    <row r="1" spans="1:36" ht="25.5" customHeight="1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AJ1">
        <f>MATCH(AJ2,A:A,0)</f>
        <v>47</v>
      </c>
    </row>
    <row r="2" spans="1:36" ht="20.25" customHeight="1">
      <c r="A2" s="13" t="s">
        <v>136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AJ2" t="s">
        <v>75</v>
      </c>
    </row>
    <row r="3" spans="1:36" ht="17.25">
      <c r="I3" s="25"/>
      <c r="Q3" s="26" t="s">
        <v>53</v>
      </c>
      <c r="AJ3" t="str">
        <f>Proforma1!AJ3</f>
        <v>pgt2017</v>
      </c>
    </row>
    <row r="4" spans="1:36" ht="23.25" customHeight="1">
      <c r="A4" s="114" t="s">
        <v>139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AJ4">
        <f>MATCH(AJ5,B:B,0)+1</f>
        <v>53</v>
      </c>
    </row>
    <row r="5" spans="1:36" ht="21">
      <c r="A5" s="15"/>
      <c r="C5" s="39" t="s">
        <v>20</v>
      </c>
      <c r="D5" s="117">
        <f>Proforma1!D5</f>
        <v>0</v>
      </c>
      <c r="E5" s="117"/>
      <c r="F5" s="117"/>
      <c r="G5" s="117"/>
      <c r="I5" s="25"/>
      <c r="AJ5" t="s">
        <v>126</v>
      </c>
    </row>
    <row r="6" spans="1:36" ht="21">
      <c r="A6" s="15"/>
      <c r="C6" s="39" t="s">
        <v>21</v>
      </c>
      <c r="D6" s="98">
        <f>Proforma1!D6</f>
        <v>0</v>
      </c>
      <c r="E6" s="99"/>
      <c r="F6" s="100"/>
      <c r="G6" s="100"/>
      <c r="I6" s="25"/>
    </row>
    <row r="7" spans="1:36" s="41" customFormat="1" ht="30.75" customHeight="1">
      <c r="A7" s="111" t="s">
        <v>128</v>
      </c>
      <c r="B7" s="111" t="s">
        <v>51</v>
      </c>
      <c r="C7" s="118" t="s">
        <v>49</v>
      </c>
      <c r="D7" s="111" t="s">
        <v>41</v>
      </c>
      <c r="E7" s="111" t="s">
        <v>5</v>
      </c>
      <c r="F7" s="111" t="s">
        <v>42</v>
      </c>
      <c r="G7" s="111" t="s">
        <v>43</v>
      </c>
      <c r="H7" s="111" t="s">
        <v>44</v>
      </c>
      <c r="I7" s="108" t="s">
        <v>100</v>
      </c>
      <c r="J7" s="108" t="s">
        <v>102</v>
      </c>
      <c r="K7" s="111" t="s">
        <v>140</v>
      </c>
      <c r="L7" s="111" t="s">
        <v>46</v>
      </c>
      <c r="M7" s="111" t="s">
        <v>47</v>
      </c>
      <c r="N7" s="111" t="s">
        <v>45</v>
      </c>
      <c r="O7" s="111" t="s">
        <v>48</v>
      </c>
      <c r="P7" s="111" t="s">
        <v>50</v>
      </c>
      <c r="Q7" s="108" t="s">
        <v>113</v>
      </c>
      <c r="R7" s="111" t="s">
        <v>40</v>
      </c>
    </row>
    <row r="8" spans="1:36" s="41" customFormat="1" ht="30" customHeight="1">
      <c r="A8" s="112"/>
      <c r="B8" s="112"/>
      <c r="C8" s="119"/>
      <c r="D8" s="112"/>
      <c r="E8" s="112"/>
      <c r="F8" s="112"/>
      <c r="G8" s="112"/>
      <c r="H8" s="112"/>
      <c r="I8" s="109"/>
      <c r="J8" s="109"/>
      <c r="K8" s="112"/>
      <c r="L8" s="112"/>
      <c r="M8" s="112"/>
      <c r="N8" s="112"/>
      <c r="O8" s="112"/>
      <c r="P8" s="112"/>
      <c r="Q8" s="109"/>
      <c r="R8" s="112"/>
    </row>
    <row r="9" spans="1:36" s="41" customFormat="1" ht="32.25" customHeight="1">
      <c r="A9" s="112"/>
      <c r="B9" s="112"/>
      <c r="C9" s="119"/>
      <c r="D9" s="112"/>
      <c r="E9" s="112"/>
      <c r="F9" s="112"/>
      <c r="G9" s="112"/>
      <c r="H9" s="112"/>
      <c r="I9" s="109"/>
      <c r="J9" s="109"/>
      <c r="K9" s="112"/>
      <c r="L9" s="112"/>
      <c r="M9" s="112"/>
      <c r="N9" s="112"/>
      <c r="O9" s="112"/>
      <c r="P9" s="112"/>
      <c r="Q9" s="109"/>
      <c r="R9" s="112"/>
    </row>
    <row r="10" spans="1:36" s="41" customFormat="1">
      <c r="A10" s="113"/>
      <c r="B10" s="113"/>
      <c r="C10" s="120"/>
      <c r="D10" s="113"/>
      <c r="E10" s="113"/>
      <c r="F10" s="113"/>
      <c r="G10" s="113"/>
      <c r="H10" s="113"/>
      <c r="I10" s="110"/>
      <c r="J10" s="110"/>
      <c r="K10" s="113"/>
      <c r="L10" s="113"/>
      <c r="M10" s="113"/>
      <c r="N10" s="113"/>
      <c r="O10" s="113"/>
      <c r="P10" s="113"/>
      <c r="Q10" s="110"/>
      <c r="R10" s="113"/>
    </row>
    <row r="11" spans="1:36" s="41" customFormat="1">
      <c r="A11" s="47">
        <v>1</v>
      </c>
      <c r="B11" s="47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</row>
    <row r="12" spans="1:36" s="41" customFormat="1">
      <c r="A12" s="35"/>
      <c r="B12" s="35"/>
      <c r="C12" s="94">
        <f>Proforma1!$D$6</f>
        <v>0</v>
      </c>
      <c r="D12" s="35"/>
      <c r="E12" s="35"/>
      <c r="F12" s="35"/>
      <c r="G12" s="35"/>
      <c r="H12" s="35"/>
      <c r="I12" s="43"/>
      <c r="J12" s="43"/>
      <c r="K12" s="35"/>
      <c r="L12" s="35"/>
      <c r="M12" s="35"/>
      <c r="N12" s="35"/>
      <c r="O12" s="94">
        <f t="shared" ref="O12" si="0">+K12+L12+M12+N12</f>
        <v>0</v>
      </c>
      <c r="P12" s="35"/>
      <c r="Q12" s="43"/>
      <c r="R12" s="35"/>
    </row>
    <row r="13" spans="1:36" s="41" customFormat="1">
      <c r="A13" s="35"/>
      <c r="B13" s="35"/>
      <c r="C13" s="94">
        <f>Proforma1!$D$6</f>
        <v>0</v>
      </c>
      <c r="D13" s="35"/>
      <c r="E13" s="35"/>
      <c r="F13" s="35"/>
      <c r="G13" s="35"/>
      <c r="H13" s="35"/>
      <c r="I13" s="43"/>
      <c r="J13" s="43"/>
      <c r="K13" s="35"/>
      <c r="L13" s="35"/>
      <c r="M13" s="35"/>
      <c r="N13" s="35"/>
      <c r="O13" s="94">
        <f t="shared" ref="O13:O29" si="1">+K13+L13+M13+N13</f>
        <v>0</v>
      </c>
      <c r="P13" s="35"/>
      <c r="Q13" s="43"/>
      <c r="R13" s="35"/>
    </row>
    <row r="14" spans="1:36" s="41" customFormat="1">
      <c r="A14" s="35"/>
      <c r="B14" s="35"/>
      <c r="C14" s="94">
        <f>Proforma1!$D$6</f>
        <v>0</v>
      </c>
      <c r="D14" s="35"/>
      <c r="E14" s="35"/>
      <c r="F14" s="35"/>
      <c r="G14" s="35"/>
      <c r="H14" s="35"/>
      <c r="I14" s="43"/>
      <c r="J14" s="43"/>
      <c r="K14" s="35"/>
      <c r="L14" s="35"/>
      <c r="M14" s="35"/>
      <c r="N14" s="35"/>
      <c r="O14" s="94">
        <f t="shared" si="1"/>
        <v>0</v>
      </c>
      <c r="P14" s="35"/>
      <c r="Q14" s="43"/>
      <c r="R14" s="35"/>
    </row>
    <row r="15" spans="1:36" s="41" customFormat="1">
      <c r="A15" s="35"/>
      <c r="B15" s="35"/>
      <c r="C15" s="94">
        <f>Proforma1!$D$6</f>
        <v>0</v>
      </c>
      <c r="D15" s="35"/>
      <c r="E15" s="35"/>
      <c r="F15" s="35"/>
      <c r="G15" s="35"/>
      <c r="H15" s="35"/>
      <c r="I15" s="43"/>
      <c r="J15" s="43"/>
      <c r="K15" s="35"/>
      <c r="L15" s="35"/>
      <c r="M15" s="35"/>
      <c r="N15" s="35"/>
      <c r="O15" s="94">
        <f t="shared" si="1"/>
        <v>0</v>
      </c>
      <c r="P15" s="35"/>
      <c r="Q15" s="43"/>
      <c r="R15" s="35"/>
    </row>
    <row r="16" spans="1:36" s="41" customFormat="1">
      <c r="A16" s="35"/>
      <c r="B16" s="35"/>
      <c r="C16" s="94">
        <f>Proforma1!$D$6</f>
        <v>0</v>
      </c>
      <c r="D16" s="35"/>
      <c r="E16" s="35"/>
      <c r="F16" s="35"/>
      <c r="G16" s="35"/>
      <c r="H16" s="35"/>
      <c r="I16" s="43"/>
      <c r="J16" s="43"/>
      <c r="K16" s="35"/>
      <c r="L16" s="35"/>
      <c r="M16" s="35"/>
      <c r="N16" s="35"/>
      <c r="O16" s="94">
        <f t="shared" si="1"/>
        <v>0</v>
      </c>
      <c r="P16" s="35"/>
      <c r="Q16" s="43"/>
      <c r="R16" s="35"/>
    </row>
    <row r="17" spans="1:18" s="41" customFormat="1">
      <c r="A17" s="35"/>
      <c r="B17" s="35"/>
      <c r="C17" s="94">
        <f>Proforma1!$D$6</f>
        <v>0</v>
      </c>
      <c r="D17" s="35"/>
      <c r="E17" s="35"/>
      <c r="F17" s="35"/>
      <c r="G17" s="35"/>
      <c r="H17" s="35"/>
      <c r="I17" s="43"/>
      <c r="J17" s="43"/>
      <c r="K17" s="35"/>
      <c r="L17" s="35"/>
      <c r="M17" s="35"/>
      <c r="N17" s="35"/>
      <c r="O17" s="94">
        <f t="shared" si="1"/>
        <v>0</v>
      </c>
      <c r="P17" s="35"/>
      <c r="Q17" s="43"/>
      <c r="R17" s="35"/>
    </row>
    <row r="18" spans="1:18" s="41" customFormat="1">
      <c r="A18" s="35"/>
      <c r="B18" s="35"/>
      <c r="C18" s="94">
        <f>Proforma1!$D$6</f>
        <v>0</v>
      </c>
      <c r="D18" s="35"/>
      <c r="E18" s="35"/>
      <c r="F18" s="35"/>
      <c r="G18" s="35"/>
      <c r="H18" s="35"/>
      <c r="I18" s="43"/>
      <c r="J18" s="43"/>
      <c r="K18" s="35"/>
      <c r="L18" s="35"/>
      <c r="M18" s="35"/>
      <c r="N18" s="35"/>
      <c r="O18" s="94">
        <f t="shared" si="1"/>
        <v>0</v>
      </c>
      <c r="P18" s="35"/>
      <c r="Q18" s="43"/>
      <c r="R18" s="35"/>
    </row>
    <row r="19" spans="1:18" s="41" customFormat="1">
      <c r="A19" s="35"/>
      <c r="B19" s="35"/>
      <c r="C19" s="94">
        <f>Proforma1!$D$6</f>
        <v>0</v>
      </c>
      <c r="D19" s="35"/>
      <c r="E19" s="35"/>
      <c r="F19" s="35"/>
      <c r="G19" s="35"/>
      <c r="H19" s="35"/>
      <c r="I19" s="43"/>
      <c r="J19" s="43"/>
      <c r="K19" s="35"/>
      <c r="L19" s="35"/>
      <c r="M19" s="35"/>
      <c r="N19" s="35"/>
      <c r="O19" s="94">
        <f t="shared" si="1"/>
        <v>0</v>
      </c>
      <c r="P19" s="35"/>
      <c r="Q19" s="43"/>
      <c r="R19" s="35"/>
    </row>
    <row r="20" spans="1:18" s="41" customFormat="1">
      <c r="A20" s="35"/>
      <c r="B20" s="35"/>
      <c r="C20" s="94">
        <f>Proforma1!$D$6</f>
        <v>0</v>
      </c>
      <c r="D20" s="35"/>
      <c r="E20" s="35"/>
      <c r="F20" s="35"/>
      <c r="G20" s="35"/>
      <c r="H20" s="35"/>
      <c r="I20" s="43"/>
      <c r="J20" s="43"/>
      <c r="K20" s="35"/>
      <c r="L20" s="35"/>
      <c r="M20" s="35"/>
      <c r="N20" s="35"/>
      <c r="O20" s="94">
        <f t="shared" si="1"/>
        <v>0</v>
      </c>
      <c r="P20" s="35"/>
      <c r="Q20" s="43"/>
      <c r="R20" s="35"/>
    </row>
    <row r="21" spans="1:18" s="41" customFormat="1">
      <c r="A21" s="35"/>
      <c r="B21" s="35"/>
      <c r="C21" s="94">
        <f>Proforma1!$D$6</f>
        <v>0</v>
      </c>
      <c r="D21" s="35"/>
      <c r="E21" s="35"/>
      <c r="F21" s="35"/>
      <c r="G21" s="35"/>
      <c r="H21" s="35"/>
      <c r="I21" s="43"/>
      <c r="J21" s="43"/>
      <c r="K21" s="35"/>
      <c r="L21" s="35"/>
      <c r="M21" s="35"/>
      <c r="N21" s="35"/>
      <c r="O21" s="94">
        <f t="shared" si="1"/>
        <v>0</v>
      </c>
      <c r="P21" s="35"/>
      <c r="Q21" s="43"/>
      <c r="R21" s="35"/>
    </row>
    <row r="22" spans="1:18" s="41" customFormat="1">
      <c r="A22" s="35"/>
      <c r="B22" s="35"/>
      <c r="C22" s="94">
        <f>Proforma1!$D$6</f>
        <v>0</v>
      </c>
      <c r="D22" s="35"/>
      <c r="E22" s="35"/>
      <c r="F22" s="35"/>
      <c r="G22" s="35"/>
      <c r="H22" s="35"/>
      <c r="I22" s="43"/>
      <c r="J22" s="43"/>
      <c r="K22" s="35"/>
      <c r="L22" s="35"/>
      <c r="M22" s="35"/>
      <c r="N22" s="35"/>
      <c r="O22" s="94">
        <f t="shared" si="1"/>
        <v>0</v>
      </c>
      <c r="P22" s="35"/>
      <c r="Q22" s="43"/>
      <c r="R22" s="35"/>
    </row>
    <row r="23" spans="1:18" s="41" customFormat="1">
      <c r="A23" s="35"/>
      <c r="B23" s="35"/>
      <c r="C23" s="94">
        <f>Proforma1!$D$6</f>
        <v>0</v>
      </c>
      <c r="D23" s="35"/>
      <c r="E23" s="35"/>
      <c r="F23" s="35"/>
      <c r="G23" s="35"/>
      <c r="H23" s="35"/>
      <c r="I23" s="43"/>
      <c r="J23" s="43"/>
      <c r="K23" s="35"/>
      <c r="L23" s="35"/>
      <c r="M23" s="35"/>
      <c r="N23" s="35"/>
      <c r="O23" s="94">
        <f t="shared" si="1"/>
        <v>0</v>
      </c>
      <c r="P23" s="35"/>
      <c r="Q23" s="43"/>
      <c r="R23" s="35"/>
    </row>
    <row r="24" spans="1:18" s="41" customFormat="1">
      <c r="A24" s="35"/>
      <c r="B24" s="35"/>
      <c r="C24" s="94">
        <f>Proforma1!$D$6</f>
        <v>0</v>
      </c>
      <c r="D24" s="35"/>
      <c r="E24" s="35"/>
      <c r="F24" s="35"/>
      <c r="G24" s="35"/>
      <c r="H24" s="35"/>
      <c r="I24" s="43"/>
      <c r="J24" s="43"/>
      <c r="K24" s="35"/>
      <c r="L24" s="35"/>
      <c r="M24" s="35"/>
      <c r="N24" s="35"/>
      <c r="O24" s="94">
        <f t="shared" si="1"/>
        <v>0</v>
      </c>
      <c r="P24" s="35"/>
      <c r="Q24" s="43"/>
      <c r="R24" s="35"/>
    </row>
    <row r="25" spans="1:18" s="41" customFormat="1">
      <c r="A25" s="35"/>
      <c r="B25" s="35"/>
      <c r="C25" s="94">
        <f>Proforma1!$D$6</f>
        <v>0</v>
      </c>
      <c r="D25" s="35"/>
      <c r="E25" s="35"/>
      <c r="F25" s="35"/>
      <c r="G25" s="35"/>
      <c r="H25" s="35"/>
      <c r="I25" s="43"/>
      <c r="J25" s="43"/>
      <c r="K25" s="35"/>
      <c r="L25" s="35"/>
      <c r="M25" s="35"/>
      <c r="N25" s="35"/>
      <c r="O25" s="94">
        <f t="shared" si="1"/>
        <v>0</v>
      </c>
      <c r="P25" s="35"/>
      <c r="Q25" s="43"/>
      <c r="R25" s="35"/>
    </row>
    <row r="26" spans="1:18" s="41" customFormat="1">
      <c r="A26" s="35"/>
      <c r="B26" s="35"/>
      <c r="C26" s="94">
        <f>Proforma1!$D$6</f>
        <v>0</v>
      </c>
      <c r="D26" s="35"/>
      <c r="E26" s="35"/>
      <c r="F26" s="35"/>
      <c r="G26" s="35"/>
      <c r="H26" s="35"/>
      <c r="I26" s="43"/>
      <c r="J26" s="43"/>
      <c r="K26" s="35"/>
      <c r="L26" s="35"/>
      <c r="M26" s="35"/>
      <c r="N26" s="35"/>
      <c r="O26" s="94">
        <f t="shared" si="1"/>
        <v>0</v>
      </c>
      <c r="P26" s="35"/>
      <c r="Q26" s="43"/>
      <c r="R26" s="35"/>
    </row>
    <row r="27" spans="1:18" s="41" customFormat="1">
      <c r="A27" s="35"/>
      <c r="B27" s="35"/>
      <c r="C27" s="94">
        <f>Proforma1!$D$6</f>
        <v>0</v>
      </c>
      <c r="D27" s="35"/>
      <c r="E27" s="35"/>
      <c r="F27" s="35"/>
      <c r="G27" s="35"/>
      <c r="H27" s="35"/>
      <c r="I27" s="43"/>
      <c r="J27" s="43"/>
      <c r="K27" s="35"/>
      <c r="L27" s="35"/>
      <c r="M27" s="35"/>
      <c r="N27" s="35"/>
      <c r="O27" s="94">
        <f t="shared" si="1"/>
        <v>0</v>
      </c>
      <c r="P27" s="35"/>
      <c r="Q27" s="43"/>
      <c r="R27" s="35"/>
    </row>
    <row r="28" spans="1:18" s="41" customFormat="1">
      <c r="A28" s="35"/>
      <c r="B28" s="35"/>
      <c r="C28" s="94">
        <f>Proforma1!$D$6</f>
        <v>0</v>
      </c>
      <c r="D28" s="35"/>
      <c r="E28" s="35"/>
      <c r="F28" s="35"/>
      <c r="G28" s="35"/>
      <c r="H28" s="35"/>
      <c r="I28" s="43"/>
      <c r="J28" s="43"/>
      <c r="K28" s="35"/>
      <c r="L28" s="35"/>
      <c r="M28" s="35"/>
      <c r="N28" s="35"/>
      <c r="O28" s="94">
        <f t="shared" si="1"/>
        <v>0</v>
      </c>
      <c r="P28" s="35"/>
      <c r="Q28" s="43"/>
      <c r="R28" s="35"/>
    </row>
    <row r="29" spans="1:18" s="41" customFormat="1">
      <c r="A29" s="35"/>
      <c r="B29" s="35"/>
      <c r="C29" s="94">
        <f>Proforma1!$D$6</f>
        <v>0</v>
      </c>
      <c r="D29" s="35"/>
      <c r="E29" s="35"/>
      <c r="F29" s="35"/>
      <c r="G29" s="35"/>
      <c r="H29" s="35"/>
      <c r="I29" s="43"/>
      <c r="J29" s="43"/>
      <c r="K29" s="35"/>
      <c r="L29" s="35"/>
      <c r="M29" s="35"/>
      <c r="N29" s="35"/>
      <c r="O29" s="94">
        <f t="shared" si="1"/>
        <v>0</v>
      </c>
      <c r="P29" s="35"/>
      <c r="Q29" s="43"/>
      <c r="R29" s="35"/>
    </row>
    <row r="30" spans="1:18" s="41" customFormat="1">
      <c r="A30" s="35"/>
      <c r="B30" s="35"/>
      <c r="C30" s="94">
        <f>Proforma1!$D$6</f>
        <v>0</v>
      </c>
      <c r="D30" s="35"/>
      <c r="E30" s="35"/>
      <c r="F30" s="35"/>
      <c r="G30" s="35"/>
      <c r="H30" s="35"/>
      <c r="I30" s="43"/>
      <c r="J30" s="43"/>
      <c r="K30" s="35"/>
      <c r="L30" s="35"/>
      <c r="M30" s="35"/>
      <c r="N30" s="35"/>
      <c r="O30" s="94">
        <f t="shared" ref="O30" si="2">+K30+L30+M30+N30</f>
        <v>0</v>
      </c>
      <c r="P30" s="35"/>
      <c r="Q30" s="43"/>
      <c r="R30" s="35"/>
    </row>
    <row r="31" spans="1:18" s="41" customFormat="1">
      <c r="A31" s="35"/>
      <c r="B31" s="35"/>
      <c r="C31" s="94">
        <f>Proforma1!$D$6</f>
        <v>0</v>
      </c>
      <c r="D31" s="35"/>
      <c r="E31" s="35"/>
      <c r="F31" s="35"/>
      <c r="G31" s="35"/>
      <c r="H31" s="35"/>
      <c r="I31" s="43"/>
      <c r="J31" s="43"/>
      <c r="K31" s="35"/>
      <c r="L31" s="35"/>
      <c r="M31" s="35"/>
      <c r="N31" s="35"/>
      <c r="O31" s="94">
        <f t="shared" ref="O31:O46" si="3">+K31+L31+M31+N31</f>
        <v>0</v>
      </c>
      <c r="P31" s="35"/>
      <c r="Q31" s="43"/>
      <c r="R31" s="35"/>
    </row>
    <row r="32" spans="1:18" s="41" customFormat="1">
      <c r="A32" s="35"/>
      <c r="B32" s="35"/>
      <c r="C32" s="94">
        <f>Proforma1!$D$6</f>
        <v>0</v>
      </c>
      <c r="D32" s="35"/>
      <c r="E32" s="35"/>
      <c r="F32" s="35"/>
      <c r="G32" s="35"/>
      <c r="H32" s="35"/>
      <c r="I32" s="43"/>
      <c r="J32" s="43"/>
      <c r="K32" s="35"/>
      <c r="L32" s="35"/>
      <c r="M32" s="35"/>
      <c r="N32" s="35"/>
      <c r="O32" s="94">
        <f t="shared" si="3"/>
        <v>0</v>
      </c>
      <c r="P32" s="35"/>
      <c r="Q32" s="43"/>
      <c r="R32" s="35"/>
    </row>
    <row r="33" spans="1:18" s="41" customFormat="1">
      <c r="A33" s="35"/>
      <c r="B33" s="35"/>
      <c r="C33" s="94">
        <f>Proforma1!$D$6</f>
        <v>0</v>
      </c>
      <c r="D33" s="35"/>
      <c r="E33" s="35"/>
      <c r="F33" s="35"/>
      <c r="G33" s="35"/>
      <c r="H33" s="35"/>
      <c r="I33" s="43"/>
      <c r="J33" s="43"/>
      <c r="K33" s="35"/>
      <c r="L33" s="35"/>
      <c r="M33" s="35"/>
      <c r="N33" s="35"/>
      <c r="O33" s="94">
        <f t="shared" si="3"/>
        <v>0</v>
      </c>
      <c r="P33" s="35"/>
      <c r="Q33" s="43"/>
      <c r="R33" s="35"/>
    </row>
    <row r="34" spans="1:18" s="41" customFormat="1">
      <c r="A34" s="35"/>
      <c r="B34" s="35"/>
      <c r="C34" s="94">
        <f>Proforma1!$D$6</f>
        <v>0</v>
      </c>
      <c r="D34" s="35"/>
      <c r="E34" s="35"/>
      <c r="F34" s="35"/>
      <c r="G34" s="35"/>
      <c r="H34" s="35"/>
      <c r="I34" s="43"/>
      <c r="J34" s="43"/>
      <c r="K34" s="35"/>
      <c r="L34" s="35"/>
      <c r="M34" s="35"/>
      <c r="N34" s="35"/>
      <c r="O34" s="94">
        <f t="shared" si="3"/>
        <v>0</v>
      </c>
      <c r="P34" s="35"/>
      <c r="Q34" s="43"/>
      <c r="R34" s="35"/>
    </row>
    <row r="35" spans="1:18" s="41" customFormat="1">
      <c r="A35" s="35"/>
      <c r="B35" s="35"/>
      <c r="C35" s="94">
        <f>Proforma1!$D$6</f>
        <v>0</v>
      </c>
      <c r="D35" s="35"/>
      <c r="E35" s="35"/>
      <c r="F35" s="35"/>
      <c r="G35" s="35"/>
      <c r="H35" s="35"/>
      <c r="I35" s="43"/>
      <c r="J35" s="43"/>
      <c r="K35" s="35"/>
      <c r="L35" s="35"/>
      <c r="M35" s="35"/>
      <c r="N35" s="35"/>
      <c r="O35" s="94">
        <f t="shared" si="3"/>
        <v>0</v>
      </c>
      <c r="P35" s="35"/>
      <c r="Q35" s="43"/>
      <c r="R35" s="35"/>
    </row>
    <row r="36" spans="1:18" s="41" customFormat="1">
      <c r="A36" s="35"/>
      <c r="B36" s="35"/>
      <c r="C36" s="94">
        <f>Proforma1!$D$6</f>
        <v>0</v>
      </c>
      <c r="D36" s="35"/>
      <c r="E36" s="35"/>
      <c r="F36" s="35"/>
      <c r="G36" s="35"/>
      <c r="H36" s="35"/>
      <c r="I36" s="43"/>
      <c r="J36" s="43"/>
      <c r="K36" s="35"/>
      <c r="L36" s="35"/>
      <c r="M36" s="35"/>
      <c r="N36" s="35"/>
      <c r="O36" s="94">
        <f t="shared" si="3"/>
        <v>0</v>
      </c>
      <c r="P36" s="35"/>
      <c r="Q36" s="43"/>
      <c r="R36" s="35"/>
    </row>
    <row r="37" spans="1:18" s="41" customFormat="1">
      <c r="A37" s="35"/>
      <c r="B37" s="35"/>
      <c r="C37" s="94">
        <f>Proforma1!$D$6</f>
        <v>0</v>
      </c>
      <c r="D37" s="35"/>
      <c r="E37" s="35"/>
      <c r="F37" s="35"/>
      <c r="G37" s="35"/>
      <c r="H37" s="35"/>
      <c r="I37" s="43"/>
      <c r="J37" s="43"/>
      <c r="K37" s="35"/>
      <c r="L37" s="35"/>
      <c r="M37" s="35"/>
      <c r="N37" s="35"/>
      <c r="O37" s="94">
        <f t="shared" si="3"/>
        <v>0</v>
      </c>
      <c r="P37" s="35"/>
      <c r="Q37" s="43"/>
      <c r="R37" s="35"/>
    </row>
    <row r="38" spans="1:18" s="41" customFormat="1">
      <c r="A38" s="35"/>
      <c r="B38" s="35"/>
      <c r="C38" s="94">
        <f>Proforma1!$D$6</f>
        <v>0</v>
      </c>
      <c r="D38" s="35"/>
      <c r="E38" s="35"/>
      <c r="F38" s="35"/>
      <c r="G38" s="35"/>
      <c r="H38" s="35"/>
      <c r="I38" s="43"/>
      <c r="J38" s="43"/>
      <c r="K38" s="35"/>
      <c r="L38" s="35"/>
      <c r="M38" s="35"/>
      <c r="N38" s="35"/>
      <c r="O38" s="94">
        <f t="shared" si="3"/>
        <v>0</v>
      </c>
      <c r="P38" s="35"/>
      <c r="Q38" s="43"/>
      <c r="R38" s="35"/>
    </row>
    <row r="39" spans="1:18" s="41" customFormat="1">
      <c r="A39" s="35"/>
      <c r="B39" s="35"/>
      <c r="C39" s="94">
        <f>Proforma1!$D$6</f>
        <v>0</v>
      </c>
      <c r="D39" s="35"/>
      <c r="E39" s="35"/>
      <c r="F39" s="35"/>
      <c r="G39" s="35"/>
      <c r="H39" s="35"/>
      <c r="I39" s="43"/>
      <c r="J39" s="43"/>
      <c r="K39" s="35"/>
      <c r="L39" s="35"/>
      <c r="M39" s="35"/>
      <c r="N39" s="35"/>
      <c r="O39" s="94">
        <f t="shared" si="3"/>
        <v>0</v>
      </c>
      <c r="P39" s="35"/>
      <c r="Q39" s="43"/>
      <c r="R39" s="35"/>
    </row>
    <row r="40" spans="1:18" s="41" customFormat="1">
      <c r="A40" s="35"/>
      <c r="B40" s="35"/>
      <c r="C40" s="94">
        <f>Proforma1!$D$6</f>
        <v>0</v>
      </c>
      <c r="D40" s="35"/>
      <c r="E40" s="35"/>
      <c r="F40" s="35"/>
      <c r="G40" s="35"/>
      <c r="H40" s="35"/>
      <c r="I40" s="43"/>
      <c r="J40" s="43"/>
      <c r="K40" s="35"/>
      <c r="L40" s="35"/>
      <c r="M40" s="35"/>
      <c r="N40" s="35"/>
      <c r="O40" s="94">
        <f t="shared" si="3"/>
        <v>0</v>
      </c>
      <c r="P40" s="35"/>
      <c r="Q40" s="43"/>
      <c r="R40" s="35"/>
    </row>
    <row r="41" spans="1:18" s="41" customFormat="1">
      <c r="A41" s="35"/>
      <c r="B41" s="35"/>
      <c r="C41" s="94">
        <f>Proforma1!$D$6</f>
        <v>0</v>
      </c>
      <c r="D41" s="35"/>
      <c r="E41" s="35"/>
      <c r="F41" s="35"/>
      <c r="G41" s="35"/>
      <c r="H41" s="35"/>
      <c r="I41" s="43"/>
      <c r="J41" s="43"/>
      <c r="K41" s="35"/>
      <c r="L41" s="35"/>
      <c r="M41" s="35"/>
      <c r="N41" s="35"/>
      <c r="O41" s="94">
        <f t="shared" si="3"/>
        <v>0</v>
      </c>
      <c r="P41" s="35"/>
      <c r="Q41" s="43"/>
      <c r="R41" s="35"/>
    </row>
    <row r="42" spans="1:18" s="41" customFormat="1">
      <c r="A42" s="35"/>
      <c r="B42" s="35"/>
      <c r="C42" s="94">
        <f>Proforma1!$D$6</f>
        <v>0</v>
      </c>
      <c r="D42" s="35"/>
      <c r="E42" s="35"/>
      <c r="F42" s="35"/>
      <c r="G42" s="35"/>
      <c r="H42" s="35"/>
      <c r="I42" s="43"/>
      <c r="J42" s="43"/>
      <c r="K42" s="35"/>
      <c r="L42" s="35"/>
      <c r="M42" s="35"/>
      <c r="N42" s="35"/>
      <c r="O42" s="94">
        <f t="shared" si="3"/>
        <v>0</v>
      </c>
      <c r="P42" s="35"/>
      <c r="Q42" s="43"/>
      <c r="R42" s="35"/>
    </row>
    <row r="43" spans="1:18" s="41" customFormat="1">
      <c r="A43" s="35"/>
      <c r="B43" s="35"/>
      <c r="C43" s="94">
        <f>Proforma1!$D$6</f>
        <v>0</v>
      </c>
      <c r="D43" s="35"/>
      <c r="E43" s="35"/>
      <c r="F43" s="35"/>
      <c r="G43" s="35"/>
      <c r="H43" s="35"/>
      <c r="I43" s="43"/>
      <c r="J43" s="43"/>
      <c r="K43" s="35"/>
      <c r="L43" s="35"/>
      <c r="M43" s="35"/>
      <c r="N43" s="35"/>
      <c r="O43" s="94">
        <f t="shared" si="3"/>
        <v>0</v>
      </c>
      <c r="P43" s="35"/>
      <c r="Q43" s="43"/>
      <c r="R43" s="35"/>
    </row>
    <row r="44" spans="1:18" s="41" customFormat="1">
      <c r="A44" s="35"/>
      <c r="B44" s="35"/>
      <c r="C44" s="94">
        <f>Proforma1!$D$6</f>
        <v>0</v>
      </c>
      <c r="D44" s="35"/>
      <c r="E44" s="35"/>
      <c r="F44" s="35"/>
      <c r="G44" s="35"/>
      <c r="H44" s="35"/>
      <c r="I44" s="43"/>
      <c r="J44" s="43"/>
      <c r="K44" s="35"/>
      <c r="L44" s="35"/>
      <c r="M44" s="35"/>
      <c r="N44" s="35"/>
      <c r="O44" s="94">
        <f t="shared" si="3"/>
        <v>0</v>
      </c>
      <c r="P44" s="35"/>
      <c r="Q44" s="43"/>
      <c r="R44" s="35"/>
    </row>
    <row r="45" spans="1:18" s="41" customFormat="1">
      <c r="A45" s="35"/>
      <c r="B45" s="35"/>
      <c r="C45" s="94">
        <f>Proforma1!$D$6</f>
        <v>0</v>
      </c>
      <c r="D45" s="35"/>
      <c r="E45" s="35"/>
      <c r="F45" s="35"/>
      <c r="G45" s="35"/>
      <c r="H45" s="35"/>
      <c r="I45" s="43"/>
      <c r="J45" s="43"/>
      <c r="K45" s="35"/>
      <c r="L45" s="35"/>
      <c r="M45" s="35"/>
      <c r="N45" s="35"/>
      <c r="O45" s="94">
        <f t="shared" si="3"/>
        <v>0</v>
      </c>
      <c r="P45" s="35"/>
      <c r="Q45" s="43"/>
      <c r="R45" s="35"/>
    </row>
    <row r="46" spans="1:18" s="41" customFormat="1">
      <c r="A46" s="35"/>
      <c r="B46" s="35"/>
      <c r="C46" s="94">
        <f>Proforma1!$D$6</f>
        <v>0</v>
      </c>
      <c r="D46" s="35"/>
      <c r="E46" s="35"/>
      <c r="F46" s="35"/>
      <c r="G46" s="35"/>
      <c r="H46" s="35"/>
      <c r="I46" s="43"/>
      <c r="J46" s="43"/>
      <c r="K46" s="35"/>
      <c r="L46" s="35"/>
      <c r="M46" s="35"/>
      <c r="N46" s="35"/>
      <c r="O46" s="94">
        <f t="shared" si="3"/>
        <v>0</v>
      </c>
      <c r="P46" s="35"/>
      <c r="Q46" s="43"/>
      <c r="R46" s="35"/>
    </row>
    <row r="47" spans="1:18" s="41" customFormat="1" hidden="1">
      <c r="A47" s="28" t="s">
        <v>75</v>
      </c>
      <c r="B47" s="35"/>
      <c r="C47" s="35"/>
      <c r="D47" s="35"/>
      <c r="E47" s="35"/>
      <c r="F47" s="35"/>
      <c r="G47" s="35"/>
      <c r="H47" s="35"/>
      <c r="I47" s="43"/>
      <c r="J47" s="43"/>
      <c r="K47" s="35"/>
      <c r="L47" s="35"/>
      <c r="M47" s="35"/>
      <c r="N47" s="35"/>
      <c r="O47" s="35"/>
      <c r="P47" s="35"/>
      <c r="Q47" s="43"/>
      <c r="R47" s="35"/>
    </row>
    <row r="48" spans="1:18" s="85" customFormat="1">
      <c r="A48" s="115" t="s">
        <v>93</v>
      </c>
      <c r="B48" s="115"/>
      <c r="C48" s="115"/>
      <c r="D48" s="115"/>
      <c r="E48" s="115"/>
      <c r="F48" s="115"/>
      <c r="G48" s="115"/>
      <c r="H48" s="115"/>
      <c r="I48" s="115"/>
      <c r="J48" s="116"/>
      <c r="K48" s="96">
        <f>SUM(K12:K47)</f>
        <v>0</v>
      </c>
      <c r="L48" s="96">
        <f>SUM(L12:L47)</f>
        <v>0</v>
      </c>
      <c r="M48" s="96">
        <f>SUM(M12:M47)</f>
        <v>0</v>
      </c>
      <c r="N48" s="96">
        <f>SUM(N12:N47)</f>
        <v>0</v>
      </c>
      <c r="O48" s="96">
        <f>SUM(O12:O47)</f>
        <v>0</v>
      </c>
      <c r="P48" s="70"/>
      <c r="Q48" s="70"/>
      <c r="R48" s="71"/>
    </row>
    <row r="49" spans="1:17" ht="31.9" customHeight="1"/>
    <row r="50" spans="1:17" s="21" customFormat="1" ht="22.5">
      <c r="E50" s="21" t="s">
        <v>22</v>
      </c>
      <c r="I50" s="24"/>
      <c r="J50" s="24" t="s">
        <v>23</v>
      </c>
      <c r="O50" s="22"/>
      <c r="Q50" s="24"/>
    </row>
    <row r="51" spans="1:17">
      <c r="O51" s="18"/>
    </row>
    <row r="52" spans="1:17" ht="22.5">
      <c r="B52" s="29" t="s">
        <v>126</v>
      </c>
      <c r="C52" s="29"/>
      <c r="D52" s="29"/>
      <c r="E52" s="29"/>
      <c r="F52" s="29"/>
      <c r="G52" s="29"/>
      <c r="H52" s="29"/>
      <c r="I52" s="29"/>
      <c r="J52" s="30"/>
      <c r="K52" s="29"/>
      <c r="O52" s="18"/>
    </row>
    <row r="53" spans="1:17" ht="22.5">
      <c r="B53" s="38"/>
      <c r="D53" s="21"/>
      <c r="E53" s="21"/>
      <c r="F53" s="21"/>
      <c r="G53" s="21"/>
      <c r="H53" s="21"/>
      <c r="I53" s="21"/>
      <c r="J53" s="24"/>
      <c r="K53" s="21"/>
      <c r="O53" s="18"/>
    </row>
    <row r="54" spans="1:17">
      <c r="O54" s="18"/>
    </row>
    <row r="55" spans="1:17">
      <c r="O55" s="18"/>
    </row>
    <row r="56" spans="1:17" ht="22.5">
      <c r="A56" s="21" t="s">
        <v>71</v>
      </c>
      <c r="O56" s="18"/>
    </row>
    <row r="57" spans="1:17" ht="22.5">
      <c r="A57" s="21" t="s">
        <v>66</v>
      </c>
      <c r="O57" s="18"/>
    </row>
    <row r="58" spans="1:17" ht="22.5">
      <c r="A58" s="21" t="s">
        <v>76</v>
      </c>
      <c r="O58" s="18"/>
    </row>
    <row r="59" spans="1:17" ht="22.5">
      <c r="A59" s="21" t="s">
        <v>72</v>
      </c>
    </row>
    <row r="60" spans="1:17" ht="22.5">
      <c r="A60" s="21" t="s">
        <v>77</v>
      </c>
    </row>
  </sheetData>
  <sheetProtection password="DE70" sheet="1" objects="1" scenarios="1" formatCells="0"/>
  <mergeCells count="23">
    <mergeCell ref="A48:J48"/>
    <mergeCell ref="I7:I10"/>
    <mergeCell ref="J7:J10"/>
    <mergeCell ref="D5:G5"/>
    <mergeCell ref="H7:H10"/>
    <mergeCell ref="A7:A10"/>
    <mergeCell ref="C7:C10"/>
    <mergeCell ref="A1:R1"/>
    <mergeCell ref="A4:R4"/>
    <mergeCell ref="B7:B10"/>
    <mergeCell ref="K7:K10"/>
    <mergeCell ref="L7:L10"/>
    <mergeCell ref="A2:R2"/>
    <mergeCell ref="D7:D10"/>
    <mergeCell ref="F7:F10"/>
    <mergeCell ref="M7:M10"/>
    <mergeCell ref="O7:O10"/>
    <mergeCell ref="Q7:Q10"/>
    <mergeCell ref="R7:R10"/>
    <mergeCell ref="E7:E10"/>
    <mergeCell ref="G7:G10"/>
    <mergeCell ref="P7:P10"/>
    <mergeCell ref="N7:N10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Q12:Q47 I12:J47">
      <formula1>7306</formula1>
      <formula2>38807</formula2>
    </dataValidation>
  </dataValidations>
  <printOptions horizontalCentered="1"/>
  <pageMargins left="0.31496062992126" right="0.23622047244094499" top="0.74803149606299202" bottom="0.47244094488188998" header="0.31496062992126" footer="0.31496062992126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133350</xdr:colOff>
                    <xdr:row>51</xdr:row>
                    <xdr:rowOff>276225</xdr:rowOff>
                  </from>
                  <to>
                    <xdr:col>3</xdr:col>
                    <xdr:colOff>838200</xdr:colOff>
                    <xdr:row>53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2"/>
    <pageSetUpPr fitToPage="1"/>
  </sheetPr>
  <dimension ref="A1:AJ63"/>
  <sheetViews>
    <sheetView workbookViewId="0">
      <pane xSplit="4" ySplit="9" topLeftCell="E10" activePane="bottomRight" state="frozen"/>
      <selection activeCell="C20" sqref="C20"/>
      <selection pane="topRight" activeCell="C20" sqref="C20"/>
      <selection pane="bottomLeft" activeCell="C20" sqref="C20"/>
      <selection pane="bottomRight" activeCell="E15" sqref="E15"/>
    </sheetView>
  </sheetViews>
  <sheetFormatPr defaultRowHeight="15"/>
  <cols>
    <col min="1" max="1" width="5.42578125" customWidth="1"/>
    <col min="2" max="2" width="6.7109375" customWidth="1"/>
    <col min="3" max="3" width="23.28515625" customWidth="1"/>
    <col min="4" max="4" width="12.7109375" customWidth="1"/>
    <col min="5" max="5" width="8.7109375" customWidth="1"/>
    <col min="6" max="6" width="12.7109375" customWidth="1"/>
    <col min="7" max="7" width="14" customWidth="1"/>
    <col min="12" max="12" width="14.7109375" style="23" customWidth="1"/>
    <col min="13" max="13" width="15.5703125" style="23" customWidth="1"/>
    <col min="14" max="14" width="15.140625" style="23" customWidth="1"/>
    <col min="15" max="15" width="10.85546875" customWidth="1"/>
    <col min="16" max="16" width="16.85546875" customWidth="1"/>
    <col min="17" max="17" width="14.85546875" style="23" customWidth="1"/>
    <col min="21" max="21" width="11.28515625" customWidth="1"/>
    <col min="24" max="24" width="16" customWidth="1"/>
    <col min="25" max="25" width="9" customWidth="1"/>
    <col min="26" max="26" width="15.42578125" customWidth="1"/>
    <col min="36" max="36" width="9.140625" hidden="1" customWidth="1"/>
  </cols>
  <sheetData>
    <row r="1" spans="1:36" ht="24" customHeight="1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J1">
        <f>MATCH(AJ2,A:A,0)</f>
        <v>51</v>
      </c>
    </row>
    <row r="2" spans="1:36" ht="23.25" customHeight="1">
      <c r="A2" s="13" t="s">
        <v>136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J2" t="s">
        <v>75</v>
      </c>
    </row>
    <row r="3" spans="1:36" ht="17.25">
      <c r="X3" s="128" t="s">
        <v>54</v>
      </c>
      <c r="Y3" s="128"/>
      <c r="Z3" s="128"/>
      <c r="AJ3" t="str">
        <f>Proforma1!AJ3</f>
        <v>pgt2017</v>
      </c>
    </row>
    <row r="4" spans="1:36" ht="23.25">
      <c r="A4" s="127" t="s">
        <v>141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J4">
        <f>MATCH(AJ5,B:B,0)+1</f>
        <v>57</v>
      </c>
    </row>
    <row r="5" spans="1:36" ht="21">
      <c r="A5" s="15"/>
      <c r="B5" s="15"/>
      <c r="C5" s="39" t="s">
        <v>20</v>
      </c>
      <c r="D5" s="117">
        <f>Proforma1!D5</f>
        <v>0</v>
      </c>
      <c r="E5" s="117"/>
      <c r="F5" s="117"/>
      <c r="G5" s="117"/>
      <c r="P5" s="19"/>
      <c r="Q5" s="27"/>
      <c r="AJ5" t="s">
        <v>126</v>
      </c>
    </row>
    <row r="6" spans="1:36" ht="21">
      <c r="A6" s="15"/>
      <c r="B6" s="15"/>
      <c r="C6" s="39" t="s">
        <v>21</v>
      </c>
      <c r="D6" s="98">
        <f>Proforma1!D6</f>
        <v>0</v>
      </c>
      <c r="E6" s="99"/>
      <c r="F6" s="100"/>
      <c r="G6" s="100"/>
      <c r="P6" s="17"/>
      <c r="Q6" s="27"/>
    </row>
    <row r="7" spans="1:36" s="41" customFormat="1" ht="35.25" customHeight="1">
      <c r="A7" s="11" t="s">
        <v>0</v>
      </c>
      <c r="B7" s="11" t="s">
        <v>81</v>
      </c>
      <c r="C7" s="11" t="s">
        <v>6</v>
      </c>
      <c r="D7" s="11" t="s">
        <v>5</v>
      </c>
      <c r="E7" s="111" t="s">
        <v>42</v>
      </c>
      <c r="F7" s="11" t="s">
        <v>62</v>
      </c>
      <c r="G7" s="11" t="s">
        <v>63</v>
      </c>
      <c r="H7" s="11" t="s">
        <v>7</v>
      </c>
      <c r="I7" s="11" t="s">
        <v>1</v>
      </c>
      <c r="J7" s="11" t="s">
        <v>2</v>
      </c>
      <c r="K7" s="11" t="s">
        <v>3</v>
      </c>
      <c r="L7" s="108" t="s">
        <v>103</v>
      </c>
      <c r="M7" s="108" t="s">
        <v>101</v>
      </c>
      <c r="N7" s="108" t="s">
        <v>104</v>
      </c>
      <c r="O7" s="11" t="s">
        <v>129</v>
      </c>
      <c r="P7" s="11" t="s">
        <v>74</v>
      </c>
      <c r="Q7" s="108" t="s">
        <v>130</v>
      </c>
      <c r="R7" s="11" t="s">
        <v>9</v>
      </c>
      <c r="S7" s="11"/>
      <c r="T7" s="11"/>
      <c r="U7" s="11" t="s">
        <v>13</v>
      </c>
      <c r="V7" s="11"/>
      <c r="W7" s="11"/>
      <c r="X7" s="124" t="s">
        <v>142</v>
      </c>
      <c r="Y7" s="125"/>
      <c r="Z7" s="126"/>
    </row>
    <row r="8" spans="1:36" s="41" customFormat="1" ht="45">
      <c r="A8" s="11"/>
      <c r="B8" s="11"/>
      <c r="C8" s="11"/>
      <c r="D8" s="11"/>
      <c r="E8" s="113"/>
      <c r="F8" s="11"/>
      <c r="G8" s="11"/>
      <c r="H8" s="11"/>
      <c r="I8" s="11"/>
      <c r="J8" s="11"/>
      <c r="K8" s="11"/>
      <c r="L8" s="110"/>
      <c r="M8" s="110"/>
      <c r="N8" s="110"/>
      <c r="O8" s="11"/>
      <c r="P8" s="11"/>
      <c r="Q8" s="110"/>
      <c r="R8" s="45" t="s">
        <v>10</v>
      </c>
      <c r="S8" s="50" t="s">
        <v>11</v>
      </c>
      <c r="T8" s="50" t="s">
        <v>12</v>
      </c>
      <c r="U8" s="45" t="s">
        <v>14</v>
      </c>
      <c r="V8" s="50" t="s">
        <v>12</v>
      </c>
      <c r="W8" s="50" t="s">
        <v>15</v>
      </c>
      <c r="X8" s="76" t="s">
        <v>108</v>
      </c>
      <c r="Y8" s="80" t="s">
        <v>118</v>
      </c>
      <c r="Z8" s="76" t="s">
        <v>109</v>
      </c>
    </row>
    <row r="9" spans="1:36" s="41" customFormat="1" ht="15.75" customHeight="1">
      <c r="A9" s="47">
        <v>1</v>
      </c>
      <c r="B9" s="47" t="s">
        <v>82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49" t="s">
        <v>16</v>
      </c>
      <c r="S9" s="49" t="s">
        <v>17</v>
      </c>
      <c r="T9" s="49" t="s">
        <v>18</v>
      </c>
      <c r="U9" s="47" t="s">
        <v>19</v>
      </c>
      <c r="V9" s="47" t="s">
        <v>37</v>
      </c>
      <c r="W9" s="47" t="s">
        <v>83</v>
      </c>
      <c r="X9" s="47">
        <v>19</v>
      </c>
      <c r="Y9" s="47">
        <v>20</v>
      </c>
      <c r="Z9" s="47">
        <v>21</v>
      </c>
    </row>
    <row r="10" spans="1:36" s="41" customFormat="1">
      <c r="A10" s="35"/>
      <c r="B10" s="94">
        <f>Proforma1!$D$6</f>
        <v>0</v>
      </c>
      <c r="C10" s="35"/>
      <c r="D10" s="35"/>
      <c r="E10" s="35"/>
      <c r="F10" s="35"/>
      <c r="G10" s="35"/>
      <c r="H10" s="35"/>
      <c r="I10" s="35"/>
      <c r="J10" s="35"/>
      <c r="K10" s="35"/>
      <c r="L10" s="43"/>
      <c r="M10" s="43"/>
      <c r="N10" s="43"/>
      <c r="O10" s="35"/>
      <c r="P10" s="35"/>
      <c r="Q10" s="43"/>
      <c r="R10" s="35"/>
      <c r="S10" s="35"/>
      <c r="T10" s="35"/>
      <c r="U10" s="35"/>
      <c r="V10" s="35"/>
      <c r="W10" s="94">
        <f t="shared" ref="W10" si="0">U10+V10</f>
        <v>0</v>
      </c>
      <c r="X10" s="35"/>
      <c r="Y10" s="35"/>
      <c r="Z10" s="35"/>
    </row>
    <row r="11" spans="1:36" s="41" customFormat="1">
      <c r="A11" s="35"/>
      <c r="B11" s="94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35"/>
      <c r="L11" s="43"/>
      <c r="M11" s="43"/>
      <c r="N11" s="43"/>
      <c r="O11" s="35"/>
      <c r="P11" s="35"/>
      <c r="Q11" s="43"/>
      <c r="R11" s="35"/>
      <c r="S11" s="35"/>
      <c r="T11" s="35"/>
      <c r="U11" s="35"/>
      <c r="V11" s="35"/>
      <c r="W11" s="94">
        <f t="shared" ref="W11:W38" si="1">U11+V11</f>
        <v>0</v>
      </c>
      <c r="X11" s="35"/>
      <c r="Y11" s="35"/>
      <c r="Z11" s="35"/>
    </row>
    <row r="12" spans="1:36" s="41" customFormat="1">
      <c r="A12" s="35"/>
      <c r="B12" s="94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43"/>
      <c r="M12" s="43"/>
      <c r="N12" s="43"/>
      <c r="O12" s="35"/>
      <c r="P12" s="35"/>
      <c r="Q12" s="43"/>
      <c r="R12" s="35"/>
      <c r="S12" s="35"/>
      <c r="T12" s="35"/>
      <c r="U12" s="35"/>
      <c r="V12" s="35"/>
      <c r="W12" s="94">
        <f t="shared" si="1"/>
        <v>0</v>
      </c>
      <c r="X12" s="35"/>
      <c r="Y12" s="35"/>
      <c r="Z12" s="35"/>
    </row>
    <row r="13" spans="1:36" s="41" customFormat="1">
      <c r="A13" s="35"/>
      <c r="B13" s="94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s="43"/>
      <c r="M13" s="43"/>
      <c r="N13" s="43"/>
      <c r="O13" s="35"/>
      <c r="P13" s="35"/>
      <c r="Q13" s="43"/>
      <c r="R13" s="35"/>
      <c r="S13" s="35"/>
      <c r="T13" s="35"/>
      <c r="U13" s="35"/>
      <c r="V13" s="35"/>
      <c r="W13" s="94">
        <f t="shared" si="1"/>
        <v>0</v>
      </c>
      <c r="X13" s="35"/>
      <c r="Y13" s="35"/>
      <c r="Z13" s="35"/>
    </row>
    <row r="14" spans="1:36" s="41" customFormat="1">
      <c r="A14" s="35"/>
      <c r="B14" s="94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35"/>
      <c r="L14" s="43"/>
      <c r="M14" s="43"/>
      <c r="N14" s="43"/>
      <c r="O14" s="35"/>
      <c r="P14" s="35"/>
      <c r="Q14" s="43"/>
      <c r="R14" s="35"/>
      <c r="S14" s="35"/>
      <c r="T14" s="35"/>
      <c r="U14" s="35"/>
      <c r="V14" s="35"/>
      <c r="W14" s="94">
        <f t="shared" si="1"/>
        <v>0</v>
      </c>
      <c r="X14" s="35"/>
      <c r="Y14" s="35"/>
      <c r="Z14" s="35"/>
    </row>
    <row r="15" spans="1:36" s="41" customFormat="1">
      <c r="A15" s="35"/>
      <c r="B15" s="94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35"/>
      <c r="L15" s="43"/>
      <c r="M15" s="43"/>
      <c r="N15" s="43"/>
      <c r="O15" s="35"/>
      <c r="P15" s="35"/>
      <c r="Q15" s="43"/>
      <c r="R15" s="35"/>
      <c r="S15" s="35"/>
      <c r="T15" s="35"/>
      <c r="U15" s="35"/>
      <c r="V15" s="35"/>
      <c r="W15" s="94">
        <f t="shared" si="1"/>
        <v>0</v>
      </c>
      <c r="X15" s="35"/>
      <c r="Y15" s="35"/>
      <c r="Z15" s="35"/>
    </row>
    <row r="16" spans="1:36" s="41" customFormat="1">
      <c r="A16" s="35"/>
      <c r="B16" s="94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35"/>
      <c r="L16" s="43"/>
      <c r="M16" s="43"/>
      <c r="N16" s="43"/>
      <c r="O16" s="35"/>
      <c r="P16" s="35"/>
      <c r="Q16" s="43"/>
      <c r="R16" s="35"/>
      <c r="S16" s="35"/>
      <c r="T16" s="35"/>
      <c r="U16" s="35"/>
      <c r="V16" s="35"/>
      <c r="W16" s="94">
        <f t="shared" si="1"/>
        <v>0</v>
      </c>
      <c r="X16" s="35"/>
      <c r="Y16" s="35"/>
      <c r="Z16" s="35"/>
    </row>
    <row r="17" spans="1:26" s="41" customFormat="1">
      <c r="A17" s="35"/>
      <c r="B17" s="94">
        <f>Proforma1!$D$6</f>
        <v>0</v>
      </c>
      <c r="C17" s="35"/>
      <c r="D17" s="35"/>
      <c r="E17" s="35"/>
      <c r="F17" s="35"/>
      <c r="G17" s="35"/>
      <c r="H17" s="35"/>
      <c r="I17" s="35"/>
      <c r="J17" s="35"/>
      <c r="K17" s="35"/>
      <c r="L17" s="43"/>
      <c r="M17" s="43"/>
      <c r="N17" s="43"/>
      <c r="O17" s="35"/>
      <c r="P17" s="35"/>
      <c r="Q17" s="43"/>
      <c r="R17" s="35"/>
      <c r="S17" s="35"/>
      <c r="T17" s="35"/>
      <c r="U17" s="35"/>
      <c r="V17" s="35"/>
      <c r="W17" s="94">
        <f t="shared" si="1"/>
        <v>0</v>
      </c>
      <c r="X17" s="35"/>
      <c r="Y17" s="35"/>
      <c r="Z17" s="35"/>
    </row>
    <row r="18" spans="1:26" s="41" customFormat="1">
      <c r="A18" s="35"/>
      <c r="B18" s="94">
        <f>Proforma1!$D$6</f>
        <v>0</v>
      </c>
      <c r="C18" s="35"/>
      <c r="D18" s="35"/>
      <c r="E18" s="35"/>
      <c r="F18" s="35"/>
      <c r="G18" s="35"/>
      <c r="H18" s="35"/>
      <c r="I18" s="35"/>
      <c r="J18" s="35"/>
      <c r="K18" s="35"/>
      <c r="L18" s="43"/>
      <c r="M18" s="43"/>
      <c r="N18" s="43"/>
      <c r="O18" s="35"/>
      <c r="P18" s="35"/>
      <c r="Q18" s="43"/>
      <c r="R18" s="35"/>
      <c r="S18" s="35"/>
      <c r="T18" s="35"/>
      <c r="U18" s="35"/>
      <c r="V18" s="35"/>
      <c r="W18" s="94">
        <f t="shared" si="1"/>
        <v>0</v>
      </c>
      <c r="X18" s="35"/>
      <c r="Y18" s="35"/>
      <c r="Z18" s="35"/>
    </row>
    <row r="19" spans="1:26" s="41" customFormat="1">
      <c r="A19" s="35"/>
      <c r="B19" s="94">
        <f>Proforma1!$D$6</f>
        <v>0</v>
      </c>
      <c r="C19" s="35"/>
      <c r="D19" s="35"/>
      <c r="E19" s="35"/>
      <c r="F19" s="35"/>
      <c r="G19" s="35"/>
      <c r="H19" s="35"/>
      <c r="I19" s="35"/>
      <c r="J19" s="35"/>
      <c r="K19" s="35"/>
      <c r="L19" s="43"/>
      <c r="M19" s="43"/>
      <c r="N19" s="43"/>
      <c r="O19" s="35"/>
      <c r="P19" s="35"/>
      <c r="Q19" s="43"/>
      <c r="R19" s="35"/>
      <c r="S19" s="35"/>
      <c r="T19" s="35"/>
      <c r="U19" s="35"/>
      <c r="V19" s="35"/>
      <c r="W19" s="94">
        <f t="shared" si="1"/>
        <v>0</v>
      </c>
      <c r="X19" s="35"/>
      <c r="Y19" s="35"/>
      <c r="Z19" s="35"/>
    </row>
    <row r="20" spans="1:26" s="41" customFormat="1">
      <c r="A20" s="35"/>
      <c r="B20" s="94">
        <f>Proforma1!$D$6</f>
        <v>0</v>
      </c>
      <c r="C20" s="35"/>
      <c r="D20" s="35"/>
      <c r="E20" s="35"/>
      <c r="F20" s="35"/>
      <c r="G20" s="35"/>
      <c r="H20" s="35"/>
      <c r="I20" s="35"/>
      <c r="J20" s="35"/>
      <c r="K20" s="35"/>
      <c r="L20" s="43"/>
      <c r="M20" s="43"/>
      <c r="N20" s="43"/>
      <c r="O20" s="35"/>
      <c r="P20" s="35"/>
      <c r="Q20" s="43"/>
      <c r="R20" s="35"/>
      <c r="S20" s="35"/>
      <c r="T20" s="35"/>
      <c r="U20" s="35"/>
      <c r="V20" s="35"/>
      <c r="W20" s="94">
        <f t="shared" si="1"/>
        <v>0</v>
      </c>
      <c r="X20" s="35"/>
      <c r="Y20" s="35"/>
      <c r="Z20" s="35"/>
    </row>
    <row r="21" spans="1:26" s="41" customFormat="1">
      <c r="A21" s="35"/>
      <c r="B21" s="94">
        <f>Proforma1!$D$6</f>
        <v>0</v>
      </c>
      <c r="C21" s="35"/>
      <c r="D21" s="35"/>
      <c r="E21" s="35"/>
      <c r="F21" s="35"/>
      <c r="G21" s="35"/>
      <c r="H21" s="35"/>
      <c r="I21" s="35"/>
      <c r="J21" s="35"/>
      <c r="K21" s="35"/>
      <c r="L21" s="43"/>
      <c r="M21" s="43"/>
      <c r="N21" s="43"/>
      <c r="O21" s="35"/>
      <c r="P21" s="35"/>
      <c r="Q21" s="43"/>
      <c r="R21" s="35"/>
      <c r="S21" s="35"/>
      <c r="T21" s="35"/>
      <c r="U21" s="35"/>
      <c r="V21" s="35"/>
      <c r="W21" s="94">
        <f t="shared" si="1"/>
        <v>0</v>
      </c>
      <c r="X21" s="35"/>
      <c r="Y21" s="35"/>
      <c r="Z21" s="35"/>
    </row>
    <row r="22" spans="1:26" s="41" customFormat="1">
      <c r="A22" s="35"/>
      <c r="B22" s="94">
        <f>Proforma1!$D$6</f>
        <v>0</v>
      </c>
      <c r="C22" s="35"/>
      <c r="D22" s="35"/>
      <c r="E22" s="35"/>
      <c r="F22" s="35"/>
      <c r="G22" s="35"/>
      <c r="H22" s="35"/>
      <c r="I22" s="35"/>
      <c r="J22" s="35"/>
      <c r="K22" s="35"/>
      <c r="L22" s="43"/>
      <c r="M22" s="43"/>
      <c r="N22" s="43"/>
      <c r="O22" s="35"/>
      <c r="P22" s="35"/>
      <c r="Q22" s="43"/>
      <c r="R22" s="35"/>
      <c r="S22" s="35"/>
      <c r="T22" s="35"/>
      <c r="U22" s="35"/>
      <c r="V22" s="35"/>
      <c r="W22" s="94">
        <f t="shared" si="1"/>
        <v>0</v>
      </c>
      <c r="X22" s="35"/>
      <c r="Y22" s="35"/>
      <c r="Z22" s="35"/>
    </row>
    <row r="23" spans="1:26" s="41" customFormat="1">
      <c r="A23" s="35"/>
      <c r="B23" s="94">
        <f>Proforma1!$D$6</f>
        <v>0</v>
      </c>
      <c r="C23" s="35"/>
      <c r="D23" s="35"/>
      <c r="E23" s="35"/>
      <c r="F23" s="35"/>
      <c r="G23" s="35"/>
      <c r="H23" s="35"/>
      <c r="I23" s="35"/>
      <c r="J23" s="35"/>
      <c r="K23" s="35"/>
      <c r="L23" s="43"/>
      <c r="M23" s="43"/>
      <c r="N23" s="43"/>
      <c r="O23" s="35"/>
      <c r="P23" s="35"/>
      <c r="Q23" s="43"/>
      <c r="R23" s="35"/>
      <c r="S23" s="35"/>
      <c r="T23" s="35"/>
      <c r="U23" s="35"/>
      <c r="V23" s="35"/>
      <c r="W23" s="94">
        <f t="shared" si="1"/>
        <v>0</v>
      </c>
      <c r="X23" s="35"/>
      <c r="Y23" s="35"/>
      <c r="Z23" s="35"/>
    </row>
    <row r="24" spans="1:26" s="41" customFormat="1">
      <c r="A24" s="35"/>
      <c r="B24" s="94">
        <f>Proforma1!$D$6</f>
        <v>0</v>
      </c>
      <c r="C24" s="35"/>
      <c r="D24" s="35"/>
      <c r="E24" s="35"/>
      <c r="F24" s="35"/>
      <c r="G24" s="35"/>
      <c r="H24" s="35"/>
      <c r="I24" s="35"/>
      <c r="J24" s="35"/>
      <c r="K24" s="35"/>
      <c r="L24" s="43"/>
      <c r="M24" s="43"/>
      <c r="N24" s="43"/>
      <c r="O24" s="35"/>
      <c r="P24" s="35"/>
      <c r="Q24" s="43"/>
      <c r="R24" s="35"/>
      <c r="S24" s="35"/>
      <c r="T24" s="35"/>
      <c r="U24" s="35"/>
      <c r="V24" s="35"/>
      <c r="W24" s="94">
        <f t="shared" si="1"/>
        <v>0</v>
      </c>
      <c r="X24" s="35"/>
      <c r="Y24" s="35"/>
      <c r="Z24" s="35"/>
    </row>
    <row r="25" spans="1:26" s="41" customFormat="1">
      <c r="A25" s="35"/>
      <c r="B25" s="94">
        <f>Proforma1!$D$6</f>
        <v>0</v>
      </c>
      <c r="C25" s="35"/>
      <c r="D25" s="35"/>
      <c r="E25" s="35"/>
      <c r="F25" s="35"/>
      <c r="G25" s="35"/>
      <c r="H25" s="35"/>
      <c r="I25" s="35"/>
      <c r="J25" s="35"/>
      <c r="K25" s="35"/>
      <c r="L25" s="43"/>
      <c r="M25" s="43"/>
      <c r="N25" s="43"/>
      <c r="O25" s="35"/>
      <c r="P25" s="35"/>
      <c r="Q25" s="43"/>
      <c r="R25" s="35"/>
      <c r="S25" s="35"/>
      <c r="T25" s="35"/>
      <c r="U25" s="35"/>
      <c r="V25" s="35"/>
      <c r="W25" s="94">
        <f t="shared" si="1"/>
        <v>0</v>
      </c>
      <c r="X25" s="35"/>
      <c r="Y25" s="35"/>
      <c r="Z25" s="35"/>
    </row>
    <row r="26" spans="1:26" s="41" customFormat="1">
      <c r="A26" s="35"/>
      <c r="B26" s="94">
        <f>Proforma1!$D$6</f>
        <v>0</v>
      </c>
      <c r="C26" s="35"/>
      <c r="D26" s="35"/>
      <c r="E26" s="35"/>
      <c r="F26" s="35"/>
      <c r="G26" s="35"/>
      <c r="H26" s="35"/>
      <c r="I26" s="35"/>
      <c r="J26" s="35"/>
      <c r="K26" s="35"/>
      <c r="L26" s="43"/>
      <c r="M26" s="43"/>
      <c r="N26" s="43"/>
      <c r="O26" s="35"/>
      <c r="P26" s="35"/>
      <c r="Q26" s="43"/>
      <c r="R26" s="35"/>
      <c r="S26" s="35"/>
      <c r="T26" s="35"/>
      <c r="U26" s="35"/>
      <c r="V26" s="35"/>
      <c r="W26" s="94">
        <f t="shared" si="1"/>
        <v>0</v>
      </c>
      <c r="X26" s="35"/>
      <c r="Y26" s="35"/>
      <c r="Z26" s="35"/>
    </row>
    <row r="27" spans="1:26" s="41" customFormat="1">
      <c r="A27" s="35"/>
      <c r="B27" s="94">
        <f>Proforma1!$D$6</f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43"/>
      <c r="M27" s="43"/>
      <c r="N27" s="43"/>
      <c r="O27" s="35"/>
      <c r="P27" s="35"/>
      <c r="Q27" s="43"/>
      <c r="R27" s="35"/>
      <c r="S27" s="35"/>
      <c r="T27" s="35"/>
      <c r="U27" s="35"/>
      <c r="V27" s="35"/>
      <c r="W27" s="94">
        <f t="shared" si="1"/>
        <v>0</v>
      </c>
      <c r="X27" s="35"/>
      <c r="Y27" s="35"/>
      <c r="Z27" s="35"/>
    </row>
    <row r="28" spans="1:26" s="41" customFormat="1">
      <c r="A28" s="35"/>
      <c r="B28" s="94">
        <f>Proforma1!$D$6</f>
        <v>0</v>
      </c>
      <c r="C28" s="35"/>
      <c r="D28" s="35"/>
      <c r="E28" s="35"/>
      <c r="F28" s="35"/>
      <c r="G28" s="35"/>
      <c r="H28" s="35"/>
      <c r="I28" s="35"/>
      <c r="J28" s="35"/>
      <c r="K28" s="35"/>
      <c r="L28" s="43"/>
      <c r="M28" s="43"/>
      <c r="N28" s="43"/>
      <c r="O28" s="35"/>
      <c r="P28" s="35"/>
      <c r="Q28" s="43"/>
      <c r="R28" s="35"/>
      <c r="S28" s="35"/>
      <c r="T28" s="35"/>
      <c r="U28" s="35"/>
      <c r="V28" s="35"/>
      <c r="W28" s="94">
        <f t="shared" si="1"/>
        <v>0</v>
      </c>
      <c r="X28" s="35"/>
      <c r="Y28" s="35"/>
      <c r="Z28" s="35"/>
    </row>
    <row r="29" spans="1:26" s="41" customFormat="1">
      <c r="A29" s="35"/>
      <c r="B29" s="94">
        <f>Proforma1!$D$6</f>
        <v>0</v>
      </c>
      <c r="C29" s="35"/>
      <c r="D29" s="35"/>
      <c r="E29" s="35"/>
      <c r="F29" s="35"/>
      <c r="G29" s="35"/>
      <c r="H29" s="35"/>
      <c r="I29" s="35"/>
      <c r="J29" s="35"/>
      <c r="K29" s="35"/>
      <c r="L29" s="43"/>
      <c r="M29" s="43"/>
      <c r="N29" s="43"/>
      <c r="O29" s="35"/>
      <c r="P29" s="35"/>
      <c r="Q29" s="43"/>
      <c r="R29" s="35"/>
      <c r="S29" s="35"/>
      <c r="T29" s="35"/>
      <c r="U29" s="35"/>
      <c r="V29" s="35"/>
      <c r="W29" s="94">
        <f t="shared" si="1"/>
        <v>0</v>
      </c>
      <c r="X29" s="35"/>
      <c r="Y29" s="35"/>
      <c r="Z29" s="35"/>
    </row>
    <row r="30" spans="1:26" s="41" customFormat="1">
      <c r="A30" s="35"/>
      <c r="B30" s="94">
        <f>Proforma1!$D$6</f>
        <v>0</v>
      </c>
      <c r="C30" s="35"/>
      <c r="D30" s="35"/>
      <c r="E30" s="35"/>
      <c r="F30" s="35"/>
      <c r="G30" s="35"/>
      <c r="H30" s="35"/>
      <c r="I30" s="35"/>
      <c r="J30" s="35"/>
      <c r="K30" s="35"/>
      <c r="L30" s="43"/>
      <c r="M30" s="43"/>
      <c r="N30" s="43"/>
      <c r="O30" s="35"/>
      <c r="P30" s="35"/>
      <c r="Q30" s="43"/>
      <c r="R30" s="35"/>
      <c r="S30" s="35"/>
      <c r="T30" s="35"/>
      <c r="U30" s="35"/>
      <c r="V30" s="35"/>
      <c r="W30" s="94">
        <f t="shared" si="1"/>
        <v>0</v>
      </c>
      <c r="X30" s="35"/>
      <c r="Y30" s="35"/>
      <c r="Z30" s="35"/>
    </row>
    <row r="31" spans="1:26" s="41" customFormat="1">
      <c r="A31" s="35"/>
      <c r="B31" s="94">
        <f>Proforma1!$D$6</f>
        <v>0</v>
      </c>
      <c r="C31" s="35"/>
      <c r="D31" s="35"/>
      <c r="E31" s="35"/>
      <c r="F31" s="35"/>
      <c r="G31" s="35"/>
      <c r="H31" s="35"/>
      <c r="I31" s="35"/>
      <c r="J31" s="35"/>
      <c r="K31" s="35"/>
      <c r="L31" s="43"/>
      <c r="M31" s="43"/>
      <c r="N31" s="43"/>
      <c r="O31" s="35"/>
      <c r="P31" s="35"/>
      <c r="Q31" s="43"/>
      <c r="R31" s="35"/>
      <c r="S31" s="35"/>
      <c r="T31" s="35"/>
      <c r="U31" s="35"/>
      <c r="V31" s="35"/>
      <c r="W31" s="94">
        <f t="shared" si="1"/>
        <v>0</v>
      </c>
      <c r="X31" s="35"/>
      <c r="Y31" s="35"/>
      <c r="Z31" s="35"/>
    </row>
    <row r="32" spans="1:26" s="41" customFormat="1">
      <c r="A32" s="35"/>
      <c r="B32" s="94">
        <f>Proforma1!$D$6</f>
        <v>0</v>
      </c>
      <c r="C32" s="35"/>
      <c r="D32" s="35"/>
      <c r="E32" s="35"/>
      <c r="F32" s="35"/>
      <c r="G32" s="35"/>
      <c r="H32" s="35"/>
      <c r="I32" s="35"/>
      <c r="J32" s="35"/>
      <c r="K32" s="35"/>
      <c r="L32" s="43"/>
      <c r="M32" s="43"/>
      <c r="N32" s="43"/>
      <c r="O32" s="35"/>
      <c r="P32" s="35"/>
      <c r="Q32" s="43"/>
      <c r="R32" s="35"/>
      <c r="S32" s="35"/>
      <c r="T32" s="35"/>
      <c r="U32" s="35"/>
      <c r="V32" s="35"/>
      <c r="W32" s="94">
        <f t="shared" si="1"/>
        <v>0</v>
      </c>
      <c r="X32" s="35"/>
      <c r="Y32" s="35"/>
      <c r="Z32" s="35"/>
    </row>
    <row r="33" spans="1:26" s="41" customFormat="1">
      <c r="A33" s="35"/>
      <c r="B33" s="94">
        <f>Proforma1!$D$6</f>
        <v>0</v>
      </c>
      <c r="C33" s="35"/>
      <c r="D33" s="35"/>
      <c r="E33" s="35"/>
      <c r="F33" s="35"/>
      <c r="G33" s="35"/>
      <c r="H33" s="35"/>
      <c r="I33" s="35"/>
      <c r="J33" s="35"/>
      <c r="K33" s="35"/>
      <c r="L33" s="43"/>
      <c r="M33" s="43"/>
      <c r="N33" s="43"/>
      <c r="O33" s="35"/>
      <c r="P33" s="35"/>
      <c r="Q33" s="43"/>
      <c r="R33" s="35"/>
      <c r="S33" s="35"/>
      <c r="T33" s="35"/>
      <c r="U33" s="35"/>
      <c r="V33" s="35"/>
      <c r="W33" s="94">
        <f t="shared" si="1"/>
        <v>0</v>
      </c>
      <c r="X33" s="35"/>
      <c r="Y33" s="35"/>
      <c r="Z33" s="35"/>
    </row>
    <row r="34" spans="1:26" s="41" customFormat="1">
      <c r="A34" s="35"/>
      <c r="B34" s="94">
        <f>Proforma1!$D$6</f>
        <v>0</v>
      </c>
      <c r="C34" s="35"/>
      <c r="D34" s="35"/>
      <c r="E34" s="35"/>
      <c r="F34" s="35"/>
      <c r="G34" s="35"/>
      <c r="H34" s="35"/>
      <c r="I34" s="35"/>
      <c r="J34" s="35"/>
      <c r="K34" s="35"/>
      <c r="L34" s="43"/>
      <c r="M34" s="43"/>
      <c r="N34" s="43"/>
      <c r="O34" s="35"/>
      <c r="P34" s="35"/>
      <c r="Q34" s="43"/>
      <c r="R34" s="35"/>
      <c r="S34" s="35"/>
      <c r="T34" s="35"/>
      <c r="U34" s="35"/>
      <c r="V34" s="35"/>
      <c r="W34" s="94">
        <f t="shared" si="1"/>
        <v>0</v>
      </c>
      <c r="X34" s="35"/>
      <c r="Y34" s="35"/>
      <c r="Z34" s="35"/>
    </row>
    <row r="35" spans="1:26" s="41" customFormat="1">
      <c r="A35" s="35"/>
      <c r="B35" s="94">
        <f>Proforma1!$D$6</f>
        <v>0</v>
      </c>
      <c r="C35" s="35"/>
      <c r="D35" s="35"/>
      <c r="E35" s="35"/>
      <c r="F35" s="35"/>
      <c r="G35" s="35"/>
      <c r="H35" s="35"/>
      <c r="I35" s="35"/>
      <c r="J35" s="35"/>
      <c r="K35" s="35"/>
      <c r="L35" s="43"/>
      <c r="M35" s="43"/>
      <c r="N35" s="43"/>
      <c r="O35" s="35"/>
      <c r="P35" s="35"/>
      <c r="Q35" s="43"/>
      <c r="R35" s="35"/>
      <c r="S35" s="35"/>
      <c r="T35" s="35"/>
      <c r="U35" s="35"/>
      <c r="V35" s="35"/>
      <c r="W35" s="94">
        <f t="shared" si="1"/>
        <v>0</v>
      </c>
      <c r="X35" s="35"/>
      <c r="Y35" s="35"/>
      <c r="Z35" s="35"/>
    </row>
    <row r="36" spans="1:26" s="41" customFormat="1">
      <c r="A36" s="35"/>
      <c r="B36" s="94">
        <f>Proforma1!$D$6</f>
        <v>0</v>
      </c>
      <c r="C36" s="35"/>
      <c r="D36" s="35"/>
      <c r="E36" s="35"/>
      <c r="F36" s="35"/>
      <c r="G36" s="35"/>
      <c r="H36" s="35"/>
      <c r="I36" s="35"/>
      <c r="J36" s="35"/>
      <c r="K36" s="35"/>
      <c r="L36" s="43"/>
      <c r="M36" s="43"/>
      <c r="N36" s="43"/>
      <c r="O36" s="35"/>
      <c r="P36" s="35"/>
      <c r="Q36" s="43"/>
      <c r="R36" s="35"/>
      <c r="S36" s="35"/>
      <c r="T36" s="35"/>
      <c r="U36" s="35"/>
      <c r="V36" s="35"/>
      <c r="W36" s="94">
        <f t="shared" si="1"/>
        <v>0</v>
      </c>
      <c r="X36" s="35"/>
      <c r="Y36" s="35"/>
      <c r="Z36" s="35"/>
    </row>
    <row r="37" spans="1:26" s="41" customFormat="1">
      <c r="A37" s="35"/>
      <c r="B37" s="94">
        <f>Proforma1!$D$6</f>
        <v>0</v>
      </c>
      <c r="C37" s="35"/>
      <c r="D37" s="35"/>
      <c r="E37" s="35"/>
      <c r="F37" s="35"/>
      <c r="G37" s="35"/>
      <c r="H37" s="35"/>
      <c r="I37" s="35"/>
      <c r="J37" s="35"/>
      <c r="K37" s="35"/>
      <c r="L37" s="43"/>
      <c r="M37" s="43"/>
      <c r="N37" s="43"/>
      <c r="O37" s="35"/>
      <c r="P37" s="35"/>
      <c r="Q37" s="43"/>
      <c r="R37" s="35"/>
      <c r="S37" s="35"/>
      <c r="T37" s="35"/>
      <c r="U37" s="35"/>
      <c r="V37" s="35"/>
      <c r="W37" s="94">
        <f t="shared" si="1"/>
        <v>0</v>
      </c>
      <c r="X37" s="35"/>
      <c r="Y37" s="35"/>
      <c r="Z37" s="35"/>
    </row>
    <row r="38" spans="1:26" s="41" customFormat="1">
      <c r="A38" s="35"/>
      <c r="B38" s="94">
        <f>Proforma1!$D$6</f>
        <v>0</v>
      </c>
      <c r="C38" s="35"/>
      <c r="D38" s="35"/>
      <c r="E38" s="35"/>
      <c r="F38" s="35"/>
      <c r="G38" s="35"/>
      <c r="H38" s="35"/>
      <c r="I38" s="35"/>
      <c r="J38" s="35"/>
      <c r="K38" s="35"/>
      <c r="L38" s="43"/>
      <c r="M38" s="43"/>
      <c r="N38" s="43"/>
      <c r="O38" s="35"/>
      <c r="P38" s="35"/>
      <c r="Q38" s="43"/>
      <c r="R38" s="35"/>
      <c r="S38" s="35"/>
      <c r="T38" s="35"/>
      <c r="U38" s="35"/>
      <c r="V38" s="35"/>
      <c r="W38" s="94">
        <f t="shared" si="1"/>
        <v>0</v>
      </c>
      <c r="X38" s="35"/>
      <c r="Y38" s="35"/>
      <c r="Z38" s="35"/>
    </row>
    <row r="39" spans="1:26" s="41" customFormat="1">
      <c r="A39" s="35"/>
      <c r="B39" s="94">
        <f>Proforma1!$D$6</f>
        <v>0</v>
      </c>
      <c r="C39" s="35"/>
      <c r="D39" s="35"/>
      <c r="E39" s="35"/>
      <c r="F39" s="35"/>
      <c r="G39" s="35"/>
      <c r="H39" s="35"/>
      <c r="I39" s="35"/>
      <c r="J39" s="35"/>
      <c r="K39" s="35"/>
      <c r="L39" s="43"/>
      <c r="M39" s="43"/>
      <c r="N39" s="43"/>
      <c r="O39" s="35"/>
      <c r="P39" s="35"/>
      <c r="Q39" s="43"/>
      <c r="R39" s="35"/>
      <c r="S39" s="35"/>
      <c r="T39" s="35"/>
      <c r="U39" s="35"/>
      <c r="V39" s="35"/>
      <c r="W39" s="94">
        <f t="shared" ref="W39" si="2">U39+V39</f>
        <v>0</v>
      </c>
      <c r="X39" s="35"/>
      <c r="Y39" s="35"/>
      <c r="Z39" s="35"/>
    </row>
    <row r="40" spans="1:26" s="41" customFormat="1">
      <c r="A40" s="35"/>
      <c r="B40" s="94">
        <f>Proforma1!$D$6</f>
        <v>0</v>
      </c>
      <c r="C40" s="35"/>
      <c r="D40" s="35"/>
      <c r="E40" s="35"/>
      <c r="F40" s="35"/>
      <c r="G40" s="35"/>
      <c r="H40" s="35"/>
      <c r="I40" s="35"/>
      <c r="J40" s="35"/>
      <c r="K40" s="35"/>
      <c r="L40" s="43"/>
      <c r="M40" s="43"/>
      <c r="N40" s="43"/>
      <c r="O40" s="35"/>
      <c r="P40" s="35"/>
      <c r="Q40" s="43"/>
      <c r="R40" s="35"/>
      <c r="S40" s="35"/>
      <c r="T40" s="35"/>
      <c r="U40" s="35"/>
      <c r="V40" s="35"/>
      <c r="W40" s="94">
        <f t="shared" ref="W40:W50" si="3">U40+V40</f>
        <v>0</v>
      </c>
      <c r="X40" s="35"/>
      <c r="Y40" s="35"/>
      <c r="Z40" s="35"/>
    </row>
    <row r="41" spans="1:26" s="41" customFormat="1">
      <c r="A41" s="35"/>
      <c r="B41" s="94">
        <f>Proforma1!$D$6</f>
        <v>0</v>
      </c>
      <c r="C41" s="35"/>
      <c r="D41" s="35"/>
      <c r="E41" s="35"/>
      <c r="F41" s="35"/>
      <c r="G41" s="35"/>
      <c r="H41" s="35"/>
      <c r="I41" s="35"/>
      <c r="J41" s="35"/>
      <c r="K41" s="35"/>
      <c r="L41" s="43"/>
      <c r="M41" s="43"/>
      <c r="N41" s="43"/>
      <c r="O41" s="35"/>
      <c r="P41" s="35"/>
      <c r="Q41" s="43"/>
      <c r="R41" s="35"/>
      <c r="S41" s="35"/>
      <c r="T41" s="35"/>
      <c r="U41" s="35"/>
      <c r="V41" s="35"/>
      <c r="W41" s="94">
        <f t="shared" si="3"/>
        <v>0</v>
      </c>
      <c r="X41" s="35"/>
      <c r="Y41" s="35"/>
      <c r="Z41" s="35"/>
    </row>
    <row r="42" spans="1:26" s="41" customFormat="1">
      <c r="A42" s="35"/>
      <c r="B42" s="94">
        <f>Proforma1!$D$6</f>
        <v>0</v>
      </c>
      <c r="C42" s="35"/>
      <c r="D42" s="35"/>
      <c r="E42" s="35"/>
      <c r="F42" s="35"/>
      <c r="G42" s="35"/>
      <c r="H42" s="35"/>
      <c r="I42" s="35"/>
      <c r="J42" s="35"/>
      <c r="K42" s="35"/>
      <c r="L42" s="43"/>
      <c r="M42" s="43"/>
      <c r="N42" s="43"/>
      <c r="O42" s="35"/>
      <c r="P42" s="35"/>
      <c r="Q42" s="43"/>
      <c r="R42" s="35"/>
      <c r="S42" s="35"/>
      <c r="T42" s="35"/>
      <c r="U42" s="35"/>
      <c r="V42" s="35"/>
      <c r="W42" s="94">
        <f t="shared" si="3"/>
        <v>0</v>
      </c>
      <c r="X42" s="35"/>
      <c r="Y42" s="35"/>
      <c r="Z42" s="35"/>
    </row>
    <row r="43" spans="1:26" s="41" customFormat="1">
      <c r="A43" s="35"/>
      <c r="B43" s="94">
        <f>Proforma1!$D$6</f>
        <v>0</v>
      </c>
      <c r="C43" s="35"/>
      <c r="D43" s="35"/>
      <c r="E43" s="35"/>
      <c r="F43" s="35"/>
      <c r="G43" s="35"/>
      <c r="H43" s="35"/>
      <c r="I43" s="35"/>
      <c r="J43" s="35"/>
      <c r="K43" s="35"/>
      <c r="L43" s="43"/>
      <c r="M43" s="43"/>
      <c r="N43" s="43"/>
      <c r="O43" s="35"/>
      <c r="P43" s="35"/>
      <c r="Q43" s="43"/>
      <c r="R43" s="35"/>
      <c r="S43" s="35"/>
      <c r="T43" s="35"/>
      <c r="U43" s="35"/>
      <c r="V43" s="35"/>
      <c r="W43" s="94">
        <f t="shared" si="3"/>
        <v>0</v>
      </c>
      <c r="X43" s="35"/>
      <c r="Y43" s="35"/>
      <c r="Z43" s="35"/>
    </row>
    <row r="44" spans="1:26" s="41" customFormat="1">
      <c r="A44" s="35"/>
      <c r="B44" s="94">
        <f>Proforma1!$D$6</f>
        <v>0</v>
      </c>
      <c r="C44" s="35"/>
      <c r="D44" s="35"/>
      <c r="E44" s="35"/>
      <c r="F44" s="35"/>
      <c r="G44" s="35"/>
      <c r="H44" s="35"/>
      <c r="I44" s="35"/>
      <c r="J44" s="35"/>
      <c r="K44" s="35"/>
      <c r="L44" s="43"/>
      <c r="M44" s="43"/>
      <c r="N44" s="43"/>
      <c r="O44" s="35"/>
      <c r="P44" s="35"/>
      <c r="Q44" s="43"/>
      <c r="R44" s="35"/>
      <c r="S44" s="35"/>
      <c r="T44" s="35"/>
      <c r="U44" s="35"/>
      <c r="V44" s="35"/>
      <c r="W44" s="94">
        <f t="shared" si="3"/>
        <v>0</v>
      </c>
      <c r="X44" s="35"/>
      <c r="Y44" s="35"/>
      <c r="Z44" s="35"/>
    </row>
    <row r="45" spans="1:26" s="41" customFormat="1">
      <c r="A45" s="35"/>
      <c r="B45" s="94">
        <f>Proforma1!$D$6</f>
        <v>0</v>
      </c>
      <c r="C45" s="35"/>
      <c r="D45" s="35"/>
      <c r="E45" s="35"/>
      <c r="F45" s="35"/>
      <c r="G45" s="35"/>
      <c r="H45" s="35"/>
      <c r="I45" s="35"/>
      <c r="J45" s="35"/>
      <c r="K45" s="35"/>
      <c r="L45" s="43"/>
      <c r="M45" s="43"/>
      <c r="N45" s="43"/>
      <c r="O45" s="35"/>
      <c r="P45" s="35"/>
      <c r="Q45" s="43"/>
      <c r="R45" s="35"/>
      <c r="S45" s="35"/>
      <c r="T45" s="35"/>
      <c r="U45" s="35"/>
      <c r="V45" s="35"/>
      <c r="W45" s="94">
        <f t="shared" si="3"/>
        <v>0</v>
      </c>
      <c r="X45" s="35"/>
      <c r="Y45" s="35"/>
      <c r="Z45" s="35"/>
    </row>
    <row r="46" spans="1:26" s="41" customFormat="1">
      <c r="A46" s="35"/>
      <c r="B46" s="94">
        <f>Proforma1!$D$6</f>
        <v>0</v>
      </c>
      <c r="C46" s="35"/>
      <c r="D46" s="35"/>
      <c r="E46" s="35"/>
      <c r="F46" s="35"/>
      <c r="G46" s="35"/>
      <c r="H46" s="35"/>
      <c r="I46" s="35"/>
      <c r="J46" s="35"/>
      <c r="K46" s="35"/>
      <c r="L46" s="43"/>
      <c r="M46" s="43"/>
      <c r="N46" s="43"/>
      <c r="O46" s="35"/>
      <c r="P46" s="35"/>
      <c r="Q46" s="43"/>
      <c r="R46" s="35"/>
      <c r="S46" s="35"/>
      <c r="T46" s="35"/>
      <c r="U46" s="35"/>
      <c r="V46" s="35"/>
      <c r="W46" s="94">
        <f t="shared" si="3"/>
        <v>0</v>
      </c>
      <c r="X46" s="35"/>
      <c r="Y46" s="35"/>
      <c r="Z46" s="35"/>
    </row>
    <row r="47" spans="1:26" s="41" customFormat="1">
      <c r="A47" s="35"/>
      <c r="B47" s="94">
        <f>Proforma1!$D$6</f>
        <v>0</v>
      </c>
      <c r="C47" s="35"/>
      <c r="D47" s="35"/>
      <c r="E47" s="35"/>
      <c r="F47" s="35"/>
      <c r="G47" s="35"/>
      <c r="H47" s="35"/>
      <c r="I47" s="35"/>
      <c r="J47" s="35"/>
      <c r="K47" s="35"/>
      <c r="L47" s="43"/>
      <c r="M47" s="43"/>
      <c r="N47" s="43"/>
      <c r="O47" s="35"/>
      <c r="P47" s="35"/>
      <c r="Q47" s="43"/>
      <c r="R47" s="35"/>
      <c r="S47" s="35"/>
      <c r="T47" s="35"/>
      <c r="U47" s="35"/>
      <c r="V47" s="35"/>
      <c r="W47" s="94">
        <f t="shared" si="3"/>
        <v>0</v>
      </c>
      <c r="X47" s="35"/>
      <c r="Y47" s="35"/>
      <c r="Z47" s="35"/>
    </row>
    <row r="48" spans="1:26" s="41" customFormat="1">
      <c r="A48" s="35"/>
      <c r="B48" s="94">
        <f>Proforma1!$D$6</f>
        <v>0</v>
      </c>
      <c r="C48" s="35"/>
      <c r="D48" s="35"/>
      <c r="E48" s="35"/>
      <c r="F48" s="35"/>
      <c r="G48" s="35"/>
      <c r="H48" s="35"/>
      <c r="I48" s="35"/>
      <c r="J48" s="35"/>
      <c r="K48" s="35"/>
      <c r="L48" s="43"/>
      <c r="M48" s="43"/>
      <c r="N48" s="43"/>
      <c r="O48" s="35"/>
      <c r="P48" s="35"/>
      <c r="Q48" s="43"/>
      <c r="R48" s="35"/>
      <c r="S48" s="35"/>
      <c r="T48" s="35"/>
      <c r="U48" s="35"/>
      <c r="V48" s="35"/>
      <c r="W48" s="94">
        <f t="shared" si="3"/>
        <v>0</v>
      </c>
      <c r="X48" s="35"/>
      <c r="Y48" s="35"/>
      <c r="Z48" s="35"/>
    </row>
    <row r="49" spans="1:26" s="41" customFormat="1">
      <c r="A49" s="35"/>
      <c r="B49" s="94">
        <f>Proforma1!$D$6</f>
        <v>0</v>
      </c>
      <c r="C49" s="35"/>
      <c r="D49" s="35"/>
      <c r="E49" s="35"/>
      <c r="F49" s="35"/>
      <c r="G49" s="35"/>
      <c r="H49" s="35"/>
      <c r="I49" s="35"/>
      <c r="J49" s="35"/>
      <c r="K49" s="35"/>
      <c r="L49" s="43"/>
      <c r="M49" s="43"/>
      <c r="N49" s="43"/>
      <c r="O49" s="35"/>
      <c r="P49" s="35"/>
      <c r="Q49" s="43"/>
      <c r="R49" s="35"/>
      <c r="S49" s="35"/>
      <c r="T49" s="35"/>
      <c r="U49" s="35"/>
      <c r="V49" s="35"/>
      <c r="W49" s="94">
        <f t="shared" si="3"/>
        <v>0</v>
      </c>
      <c r="X49" s="35"/>
      <c r="Y49" s="35"/>
      <c r="Z49" s="35"/>
    </row>
    <row r="50" spans="1:26" s="41" customFormat="1">
      <c r="A50" s="35"/>
      <c r="B50" s="94">
        <f>Proforma1!$D$6</f>
        <v>0</v>
      </c>
      <c r="C50" s="35"/>
      <c r="D50" s="35"/>
      <c r="E50" s="35"/>
      <c r="F50" s="35"/>
      <c r="G50" s="35"/>
      <c r="H50" s="35"/>
      <c r="I50" s="35"/>
      <c r="J50" s="35"/>
      <c r="K50" s="35"/>
      <c r="L50" s="43"/>
      <c r="M50" s="43"/>
      <c r="N50" s="43"/>
      <c r="O50" s="35"/>
      <c r="P50" s="35"/>
      <c r="Q50" s="43"/>
      <c r="R50" s="35"/>
      <c r="S50" s="35"/>
      <c r="T50" s="35"/>
      <c r="U50" s="35"/>
      <c r="V50" s="35"/>
      <c r="W50" s="94">
        <f t="shared" si="3"/>
        <v>0</v>
      </c>
      <c r="X50" s="35"/>
      <c r="Y50" s="35"/>
      <c r="Z50" s="35"/>
    </row>
    <row r="51" spans="1:26" s="41" customFormat="1" hidden="1">
      <c r="A51" s="28" t="s">
        <v>75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43"/>
      <c r="M51" s="43"/>
      <c r="N51" s="43"/>
      <c r="O51" s="35"/>
      <c r="P51" s="35"/>
      <c r="Q51" s="43"/>
      <c r="R51" s="35"/>
      <c r="S51" s="35"/>
      <c r="T51" s="35"/>
      <c r="U51" s="35"/>
      <c r="V51" s="35"/>
      <c r="W51" s="94"/>
      <c r="X51" s="35"/>
      <c r="Y51" s="35"/>
      <c r="Z51" s="35"/>
    </row>
    <row r="52" spans="1:26" s="41" customFormat="1">
      <c r="A52" s="121" t="s">
        <v>93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3"/>
      <c r="R52" s="97">
        <f t="shared" ref="R52" si="4">SUM(R10:R51)</f>
        <v>0</v>
      </c>
      <c r="S52" s="97">
        <f t="shared" ref="S52:Z52" si="5">SUM(S10:S51)</f>
        <v>0</v>
      </c>
      <c r="T52" s="97">
        <f t="shared" si="5"/>
        <v>0</v>
      </c>
      <c r="U52" s="97">
        <f t="shared" si="5"/>
        <v>0</v>
      </c>
      <c r="V52" s="97">
        <f t="shared" si="5"/>
        <v>0</v>
      </c>
      <c r="W52" s="97">
        <f t="shared" si="5"/>
        <v>0</v>
      </c>
      <c r="X52" s="97">
        <f t="shared" si="5"/>
        <v>0</v>
      </c>
      <c r="Y52" s="97">
        <f t="shared" si="5"/>
        <v>0</v>
      </c>
      <c r="Z52" s="97">
        <f t="shared" si="5"/>
        <v>0</v>
      </c>
    </row>
    <row r="53" spans="1:26" ht="26.45" customHeight="1"/>
    <row r="54" spans="1:26" s="21" customFormat="1" ht="22.5">
      <c r="G54" s="21" t="s">
        <v>22</v>
      </c>
      <c r="L54" s="24"/>
      <c r="M54" s="24" t="s">
        <v>23</v>
      </c>
      <c r="N54" s="24"/>
      <c r="Q54" s="24"/>
      <c r="S54" s="21" t="s">
        <v>24</v>
      </c>
    </row>
    <row r="55" spans="1:26" s="21" customFormat="1" ht="22.5">
      <c r="L55" s="24"/>
      <c r="M55" s="24"/>
      <c r="N55" s="24"/>
      <c r="Q55" s="24"/>
    </row>
    <row r="56" spans="1:26" s="21" customFormat="1" ht="22.5">
      <c r="B56" s="29" t="s">
        <v>126</v>
      </c>
      <c r="C56" s="29"/>
      <c r="D56" s="29"/>
      <c r="E56" s="29"/>
      <c r="F56" s="29"/>
      <c r="G56" s="29"/>
      <c r="H56" s="29"/>
      <c r="I56" s="29"/>
      <c r="J56" s="29"/>
      <c r="K56" s="30"/>
      <c r="L56" s="29"/>
      <c r="M56" s="24"/>
      <c r="N56" s="24"/>
      <c r="Q56" s="24"/>
    </row>
    <row r="57" spans="1:26" s="21" customFormat="1" ht="22.5">
      <c r="B57" s="38"/>
      <c r="K57" s="24"/>
      <c r="M57" s="24"/>
      <c r="N57" s="24"/>
      <c r="Q57" s="24"/>
    </row>
    <row r="58" spans="1:26" s="21" customFormat="1" ht="22.5">
      <c r="L58" s="24"/>
      <c r="M58" s="24"/>
      <c r="N58" s="24"/>
      <c r="Q58" s="24"/>
    </row>
    <row r="59" spans="1:26" s="21" customFormat="1" ht="22.5">
      <c r="L59" s="24"/>
      <c r="M59" s="24"/>
      <c r="N59" s="24"/>
      <c r="Q59" s="24"/>
    </row>
    <row r="60" spans="1:26" s="21" customFormat="1" ht="22.5">
      <c r="A60" s="21" t="s">
        <v>71</v>
      </c>
      <c r="L60" s="24"/>
      <c r="M60" s="24"/>
      <c r="N60" s="24"/>
      <c r="Q60" s="24"/>
    </row>
    <row r="61" spans="1:26" s="21" customFormat="1" ht="22.5">
      <c r="A61" s="21" t="s">
        <v>76</v>
      </c>
      <c r="L61" s="24"/>
      <c r="M61" s="24"/>
      <c r="N61" s="24"/>
      <c r="Q61" s="24"/>
    </row>
    <row r="62" spans="1:26" s="21" customFormat="1" ht="22.5">
      <c r="A62" s="21" t="s">
        <v>73</v>
      </c>
      <c r="L62" s="24"/>
      <c r="M62" s="24"/>
      <c r="N62" s="24"/>
      <c r="Q62" s="24"/>
    </row>
    <row r="63" spans="1:26" s="21" customFormat="1" ht="22.5">
      <c r="A63" s="21" t="s">
        <v>77</v>
      </c>
      <c r="L63" s="24"/>
      <c r="M63" s="24"/>
      <c r="N63" s="24"/>
      <c r="Q63" s="24"/>
    </row>
  </sheetData>
  <sheetProtection password="DE70" sheet="1" objects="1" scenarios="1" formatCells="0"/>
  <mergeCells count="26">
    <mergeCell ref="X7:Z7"/>
    <mergeCell ref="A4:Z4"/>
    <mergeCell ref="A1:Z1"/>
    <mergeCell ref="A2:Z2"/>
    <mergeCell ref="R7:T7"/>
    <mergeCell ref="U7:W7"/>
    <mergeCell ref="P7:P8"/>
    <mergeCell ref="Q7:Q8"/>
    <mergeCell ref="F7:F8"/>
    <mergeCell ref="X3:Z3"/>
    <mergeCell ref="A52:Q52"/>
    <mergeCell ref="D5:G5"/>
    <mergeCell ref="A7:A8"/>
    <mergeCell ref="C7:C8"/>
    <mergeCell ref="E7:E8"/>
    <mergeCell ref="J7:J8"/>
    <mergeCell ref="K7:K8"/>
    <mergeCell ref="D7:D8"/>
    <mergeCell ref="I7:I8"/>
    <mergeCell ref="B7:B8"/>
    <mergeCell ref="G7:G8"/>
    <mergeCell ref="L7:L8"/>
    <mergeCell ref="H7:H8"/>
    <mergeCell ref="O7:O8"/>
    <mergeCell ref="N7:N8"/>
    <mergeCell ref="M7:M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L10:N51 Q10:Q51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238125</xdr:colOff>
                    <xdr:row>56</xdr:row>
                    <xdr:rowOff>19050</xdr:rowOff>
                  </from>
                  <to>
                    <xdr:col>3</xdr:col>
                    <xdr:colOff>295275</xdr:colOff>
                    <xdr:row>57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2"/>
    <pageSetUpPr fitToPage="1"/>
  </sheetPr>
  <dimension ref="A1:AJ46"/>
  <sheetViews>
    <sheetView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J10" sqref="J10"/>
    </sheetView>
  </sheetViews>
  <sheetFormatPr defaultRowHeight="15"/>
  <cols>
    <col min="1" max="2" width="6.7109375" customWidth="1"/>
    <col min="3" max="3" width="27.28515625" customWidth="1"/>
    <col min="4" max="4" width="11" customWidth="1"/>
    <col min="5" max="5" width="12.7109375" customWidth="1"/>
    <col min="6" max="6" width="14" customWidth="1"/>
    <col min="10" max="10" width="14.5703125" customWidth="1"/>
    <col min="11" max="11" width="14.7109375" style="23" customWidth="1"/>
    <col min="12" max="12" width="13.140625" style="23" customWidth="1"/>
    <col min="13" max="13" width="15.140625" style="23" customWidth="1"/>
    <col min="14" max="14" width="15" style="23" customWidth="1"/>
    <col min="15" max="15" width="10.85546875" customWidth="1"/>
    <col min="16" max="16" width="14.7109375" customWidth="1"/>
    <col min="17" max="17" width="14.42578125" style="23" customWidth="1"/>
    <col min="21" max="21" width="11.28515625" customWidth="1"/>
    <col min="24" max="24" width="13.140625" customWidth="1"/>
    <col min="25" max="25" width="18.5703125" customWidth="1"/>
    <col min="33" max="33" width="9.140625" customWidth="1"/>
    <col min="36" max="36" width="0" hidden="1" customWidth="1"/>
  </cols>
  <sheetData>
    <row r="1" spans="1:36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AJ1">
        <f>MATCH(AJ2,A:A,0)</f>
        <v>35</v>
      </c>
    </row>
    <row r="2" spans="1:36" ht="23.25" customHeight="1">
      <c r="A2" s="13" t="s">
        <v>136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J2" t="s">
        <v>75</v>
      </c>
    </row>
    <row r="3" spans="1:36" ht="17.25">
      <c r="X3" s="128" t="s">
        <v>55</v>
      </c>
      <c r="Y3" s="128"/>
      <c r="Z3" s="82"/>
      <c r="AJ3" t="str">
        <f>Proforma1!AJ3</f>
        <v>pgt2017</v>
      </c>
    </row>
    <row r="4" spans="1:36" ht="23.25">
      <c r="A4" s="127" t="s">
        <v>143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AJ4">
        <f>MATCH(AJ5,B:B,0)+1</f>
        <v>41</v>
      </c>
    </row>
    <row r="5" spans="1:36" ht="21">
      <c r="A5" s="15"/>
      <c r="B5" s="15"/>
      <c r="C5" s="39" t="s">
        <v>20</v>
      </c>
      <c r="D5" s="117">
        <f>Proforma1!D5</f>
        <v>0</v>
      </c>
      <c r="E5" s="117"/>
      <c r="F5" s="117"/>
      <c r="G5" s="117"/>
      <c r="P5" s="19"/>
      <c r="Q5" s="27"/>
      <c r="AJ5" t="s">
        <v>126</v>
      </c>
    </row>
    <row r="6" spans="1:36" ht="21">
      <c r="A6" s="15"/>
      <c r="B6" s="15"/>
      <c r="C6" s="39" t="s">
        <v>21</v>
      </c>
      <c r="D6" s="98">
        <f>Proforma1!D6</f>
        <v>0</v>
      </c>
      <c r="E6" s="99"/>
      <c r="F6" s="100"/>
      <c r="G6" s="100"/>
      <c r="P6" s="17"/>
      <c r="Q6" s="27"/>
    </row>
    <row r="7" spans="1:36" s="41" customFormat="1">
      <c r="A7" s="11" t="s">
        <v>0</v>
      </c>
      <c r="B7" s="11" t="s">
        <v>81</v>
      </c>
      <c r="C7" s="11" t="s">
        <v>25</v>
      </c>
      <c r="D7" s="111" t="s">
        <v>42</v>
      </c>
      <c r="E7" s="11" t="s">
        <v>62</v>
      </c>
      <c r="F7" s="11" t="s">
        <v>63</v>
      </c>
      <c r="G7" s="11" t="s">
        <v>7</v>
      </c>
      <c r="H7" s="11" t="s">
        <v>1</v>
      </c>
      <c r="I7" s="11" t="s">
        <v>2</v>
      </c>
      <c r="J7" s="11" t="s">
        <v>3</v>
      </c>
      <c r="K7" s="12" t="s">
        <v>105</v>
      </c>
      <c r="L7" s="108" t="s">
        <v>119</v>
      </c>
      <c r="M7" s="129" t="s">
        <v>79</v>
      </c>
      <c r="N7" s="130"/>
      <c r="O7" s="11" t="s">
        <v>120</v>
      </c>
      <c r="P7" s="11" t="s">
        <v>121</v>
      </c>
      <c r="Q7" s="108" t="s">
        <v>122</v>
      </c>
      <c r="R7" s="124" t="s">
        <v>9</v>
      </c>
      <c r="S7" s="125"/>
      <c r="T7" s="126"/>
      <c r="U7" s="11" t="s">
        <v>27</v>
      </c>
      <c r="V7" s="11"/>
      <c r="W7" s="11"/>
      <c r="X7" s="124" t="s">
        <v>107</v>
      </c>
      <c r="Y7" s="126"/>
    </row>
    <row r="8" spans="1:36" s="41" customFormat="1" ht="60">
      <c r="A8" s="11"/>
      <c r="B8" s="11"/>
      <c r="C8" s="11"/>
      <c r="D8" s="113"/>
      <c r="E8" s="11"/>
      <c r="F8" s="11"/>
      <c r="G8" s="11"/>
      <c r="H8" s="11"/>
      <c r="I8" s="11"/>
      <c r="J8" s="11"/>
      <c r="K8" s="12"/>
      <c r="L8" s="110"/>
      <c r="M8" s="51" t="s">
        <v>26</v>
      </c>
      <c r="N8" s="78" t="s">
        <v>28</v>
      </c>
      <c r="O8" s="11"/>
      <c r="P8" s="11"/>
      <c r="Q8" s="110"/>
      <c r="R8" s="77" t="s">
        <v>10</v>
      </c>
      <c r="S8" s="79" t="s">
        <v>11</v>
      </c>
      <c r="T8" s="79" t="s">
        <v>12</v>
      </c>
      <c r="U8" s="45" t="s">
        <v>14</v>
      </c>
      <c r="V8" s="50" t="s">
        <v>12</v>
      </c>
      <c r="W8" s="50" t="s">
        <v>15</v>
      </c>
      <c r="X8" s="74" t="s">
        <v>110</v>
      </c>
      <c r="Y8" s="74" t="s">
        <v>109</v>
      </c>
    </row>
    <row r="9" spans="1:36" s="41" customFormat="1">
      <c r="A9" s="47">
        <v>1</v>
      </c>
      <c r="B9" s="47" t="s">
        <v>82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49" t="s">
        <v>16</v>
      </c>
      <c r="S9" s="49" t="s">
        <v>17</v>
      </c>
      <c r="T9" s="49" t="s">
        <v>18</v>
      </c>
      <c r="U9" s="49" t="s">
        <v>19</v>
      </c>
      <c r="V9" s="49" t="s">
        <v>37</v>
      </c>
      <c r="W9" s="49" t="s">
        <v>83</v>
      </c>
      <c r="X9" s="49">
        <v>19</v>
      </c>
      <c r="Y9" s="47">
        <v>20</v>
      </c>
    </row>
    <row r="10" spans="1:36" s="41" customFormat="1">
      <c r="A10" s="35"/>
      <c r="B10" s="94">
        <f>Proforma1!$D$6</f>
        <v>0</v>
      </c>
      <c r="C10" s="35"/>
      <c r="D10" s="35"/>
      <c r="E10" s="35"/>
      <c r="F10" s="35"/>
      <c r="G10" s="35"/>
      <c r="H10" s="35"/>
      <c r="I10" s="35"/>
      <c r="J10" s="43"/>
      <c r="K10" s="43"/>
      <c r="L10" s="35"/>
      <c r="M10" s="43"/>
      <c r="N10" s="43"/>
      <c r="O10" s="35"/>
      <c r="P10" s="35"/>
      <c r="Q10" s="43"/>
      <c r="R10" s="35"/>
      <c r="S10" s="35"/>
      <c r="T10" s="35"/>
      <c r="U10" s="35"/>
      <c r="V10" s="35"/>
      <c r="W10" s="94">
        <f>U10</f>
        <v>0</v>
      </c>
      <c r="X10" s="35"/>
      <c r="Y10" s="35"/>
    </row>
    <row r="11" spans="1:36" s="41" customFormat="1">
      <c r="A11" s="35"/>
      <c r="B11" s="94">
        <f>Proforma1!$D$6</f>
        <v>0</v>
      </c>
      <c r="C11" s="35"/>
      <c r="D11" s="35"/>
      <c r="E11" s="35"/>
      <c r="F11" s="35"/>
      <c r="G11" s="35"/>
      <c r="H11" s="35"/>
      <c r="I11" s="35"/>
      <c r="J11" s="43"/>
      <c r="K11" s="43"/>
      <c r="L11" s="35"/>
      <c r="M11" s="43"/>
      <c r="N11" s="43"/>
      <c r="O11" s="35"/>
      <c r="P11" s="35"/>
      <c r="Q11" s="43"/>
      <c r="R11" s="35"/>
      <c r="S11" s="35"/>
      <c r="T11" s="35"/>
      <c r="U11" s="35"/>
      <c r="V11" s="35"/>
      <c r="W11" s="94">
        <f t="shared" ref="W11" si="0">U11</f>
        <v>0</v>
      </c>
      <c r="X11" s="35"/>
      <c r="Y11" s="35"/>
    </row>
    <row r="12" spans="1:36" s="41" customFormat="1">
      <c r="A12" s="35"/>
      <c r="B12" s="94">
        <f>Proforma1!$D$6</f>
        <v>0</v>
      </c>
      <c r="C12" s="35"/>
      <c r="D12" s="35"/>
      <c r="E12" s="35"/>
      <c r="F12" s="35"/>
      <c r="G12" s="35"/>
      <c r="H12" s="35"/>
      <c r="I12" s="35"/>
      <c r="J12" s="43"/>
      <c r="K12" s="43"/>
      <c r="L12" s="35"/>
      <c r="M12" s="43"/>
      <c r="N12" s="43"/>
      <c r="O12" s="35"/>
      <c r="P12" s="35"/>
      <c r="Q12" s="43"/>
      <c r="R12" s="35"/>
      <c r="S12" s="35"/>
      <c r="T12" s="35"/>
      <c r="U12" s="35"/>
      <c r="V12" s="35"/>
      <c r="W12" s="94">
        <f t="shared" ref="W12:W34" si="1">U12</f>
        <v>0</v>
      </c>
      <c r="X12" s="35"/>
      <c r="Y12" s="35"/>
    </row>
    <row r="13" spans="1:36" s="41" customFormat="1">
      <c r="A13" s="35"/>
      <c r="B13" s="94">
        <f>Proforma1!$D$6</f>
        <v>0</v>
      </c>
      <c r="C13" s="35"/>
      <c r="D13" s="35"/>
      <c r="E13" s="35"/>
      <c r="F13" s="35"/>
      <c r="G13" s="35"/>
      <c r="H13" s="35"/>
      <c r="I13" s="35"/>
      <c r="J13" s="43"/>
      <c r="K13" s="43"/>
      <c r="L13" s="35"/>
      <c r="M13" s="43"/>
      <c r="N13" s="43"/>
      <c r="O13" s="35"/>
      <c r="P13" s="35"/>
      <c r="Q13" s="43"/>
      <c r="R13" s="35"/>
      <c r="S13" s="35"/>
      <c r="T13" s="35"/>
      <c r="U13" s="35"/>
      <c r="V13" s="35"/>
      <c r="W13" s="94">
        <f t="shared" si="1"/>
        <v>0</v>
      </c>
      <c r="X13" s="35"/>
      <c r="Y13" s="35"/>
    </row>
    <row r="14" spans="1:36" s="41" customFormat="1">
      <c r="A14" s="35"/>
      <c r="B14" s="94">
        <f>Proforma1!$D$6</f>
        <v>0</v>
      </c>
      <c r="C14" s="35"/>
      <c r="D14" s="35"/>
      <c r="E14" s="35"/>
      <c r="F14" s="35"/>
      <c r="G14" s="35"/>
      <c r="H14" s="35"/>
      <c r="I14" s="35"/>
      <c r="J14" s="43"/>
      <c r="K14" s="43"/>
      <c r="L14" s="35"/>
      <c r="M14" s="43"/>
      <c r="N14" s="43"/>
      <c r="O14" s="35"/>
      <c r="P14" s="35"/>
      <c r="Q14" s="43"/>
      <c r="R14" s="35"/>
      <c r="S14" s="35"/>
      <c r="T14" s="35"/>
      <c r="U14" s="35"/>
      <c r="V14" s="35"/>
      <c r="W14" s="94">
        <f t="shared" si="1"/>
        <v>0</v>
      </c>
      <c r="X14" s="35"/>
      <c r="Y14" s="35"/>
    </row>
    <row r="15" spans="1:36" s="41" customFormat="1">
      <c r="A15" s="35"/>
      <c r="B15" s="94">
        <f>Proforma1!$D$6</f>
        <v>0</v>
      </c>
      <c r="C15" s="35"/>
      <c r="D15" s="35"/>
      <c r="E15" s="35"/>
      <c r="F15" s="35"/>
      <c r="G15" s="35"/>
      <c r="H15" s="35"/>
      <c r="I15" s="35"/>
      <c r="J15" s="43"/>
      <c r="K15" s="43"/>
      <c r="L15" s="35"/>
      <c r="M15" s="43"/>
      <c r="N15" s="43"/>
      <c r="O15" s="35"/>
      <c r="P15" s="35"/>
      <c r="Q15" s="43"/>
      <c r="R15" s="35"/>
      <c r="S15" s="35"/>
      <c r="T15" s="35"/>
      <c r="U15" s="35"/>
      <c r="V15" s="35"/>
      <c r="W15" s="94">
        <f t="shared" si="1"/>
        <v>0</v>
      </c>
      <c r="X15" s="35"/>
      <c r="Y15" s="35"/>
    </row>
    <row r="16" spans="1:36" s="41" customFormat="1">
      <c r="A16" s="35"/>
      <c r="B16" s="94">
        <f>Proforma1!$D$6</f>
        <v>0</v>
      </c>
      <c r="C16" s="35"/>
      <c r="D16" s="35"/>
      <c r="E16" s="35"/>
      <c r="F16" s="35"/>
      <c r="G16" s="35"/>
      <c r="H16" s="35"/>
      <c r="I16" s="35"/>
      <c r="J16" s="43"/>
      <c r="K16" s="43"/>
      <c r="L16" s="35"/>
      <c r="M16" s="43"/>
      <c r="N16" s="43"/>
      <c r="O16" s="35"/>
      <c r="P16" s="35"/>
      <c r="Q16" s="43"/>
      <c r="R16" s="35"/>
      <c r="S16" s="35"/>
      <c r="T16" s="35"/>
      <c r="U16" s="35"/>
      <c r="V16" s="35"/>
      <c r="W16" s="94">
        <f t="shared" si="1"/>
        <v>0</v>
      </c>
      <c r="X16" s="35"/>
      <c r="Y16" s="35"/>
    </row>
    <row r="17" spans="1:25" s="41" customFormat="1">
      <c r="A17" s="35"/>
      <c r="B17" s="94">
        <f>Proforma1!$D$6</f>
        <v>0</v>
      </c>
      <c r="C17" s="35"/>
      <c r="D17" s="35"/>
      <c r="E17" s="35"/>
      <c r="F17" s="35"/>
      <c r="G17" s="35"/>
      <c r="H17" s="35"/>
      <c r="I17" s="35"/>
      <c r="J17" s="43"/>
      <c r="K17" s="43"/>
      <c r="L17" s="35"/>
      <c r="M17" s="43"/>
      <c r="N17" s="43"/>
      <c r="O17" s="35"/>
      <c r="P17" s="35"/>
      <c r="Q17" s="43"/>
      <c r="R17" s="35"/>
      <c r="S17" s="35"/>
      <c r="T17" s="35"/>
      <c r="U17" s="35"/>
      <c r="V17" s="35"/>
      <c r="W17" s="94">
        <f t="shared" si="1"/>
        <v>0</v>
      </c>
      <c r="X17" s="35"/>
      <c r="Y17" s="35"/>
    </row>
    <row r="18" spans="1:25" s="41" customFormat="1">
      <c r="A18" s="35"/>
      <c r="B18" s="94">
        <f>Proforma1!$D$6</f>
        <v>0</v>
      </c>
      <c r="C18" s="35"/>
      <c r="D18" s="35"/>
      <c r="E18" s="35"/>
      <c r="F18" s="35"/>
      <c r="G18" s="35"/>
      <c r="H18" s="35"/>
      <c r="I18" s="35"/>
      <c r="J18" s="43"/>
      <c r="K18" s="43"/>
      <c r="L18" s="35"/>
      <c r="M18" s="43"/>
      <c r="N18" s="43"/>
      <c r="O18" s="35"/>
      <c r="P18" s="35"/>
      <c r="Q18" s="43"/>
      <c r="R18" s="35"/>
      <c r="S18" s="35"/>
      <c r="T18" s="35"/>
      <c r="U18" s="35"/>
      <c r="V18" s="35"/>
      <c r="W18" s="94">
        <f t="shared" si="1"/>
        <v>0</v>
      </c>
      <c r="X18" s="35"/>
      <c r="Y18" s="35"/>
    </row>
    <row r="19" spans="1:25" s="41" customFormat="1">
      <c r="A19" s="35"/>
      <c r="B19" s="94">
        <f>Proforma1!$D$6</f>
        <v>0</v>
      </c>
      <c r="C19" s="35"/>
      <c r="D19" s="35"/>
      <c r="E19" s="35"/>
      <c r="F19" s="35"/>
      <c r="G19" s="35"/>
      <c r="H19" s="35"/>
      <c r="I19" s="35"/>
      <c r="J19" s="43"/>
      <c r="K19" s="43"/>
      <c r="L19" s="35"/>
      <c r="M19" s="43"/>
      <c r="N19" s="43"/>
      <c r="O19" s="35"/>
      <c r="P19" s="35"/>
      <c r="Q19" s="43"/>
      <c r="R19" s="35"/>
      <c r="S19" s="35"/>
      <c r="T19" s="35"/>
      <c r="U19" s="35"/>
      <c r="V19" s="35"/>
      <c r="W19" s="94">
        <f t="shared" si="1"/>
        <v>0</v>
      </c>
      <c r="X19" s="35"/>
      <c r="Y19" s="35"/>
    </row>
    <row r="20" spans="1:25" s="41" customFormat="1">
      <c r="A20" s="35"/>
      <c r="B20" s="94">
        <f>Proforma1!$D$6</f>
        <v>0</v>
      </c>
      <c r="C20" s="35"/>
      <c r="D20" s="35"/>
      <c r="E20" s="35"/>
      <c r="F20" s="35"/>
      <c r="G20" s="35"/>
      <c r="H20" s="35"/>
      <c r="I20" s="35"/>
      <c r="J20" s="43"/>
      <c r="K20" s="43"/>
      <c r="L20" s="35"/>
      <c r="M20" s="43"/>
      <c r="N20" s="43"/>
      <c r="O20" s="35"/>
      <c r="P20" s="35"/>
      <c r="Q20" s="43"/>
      <c r="R20" s="35"/>
      <c r="S20" s="35"/>
      <c r="T20" s="35"/>
      <c r="U20" s="35"/>
      <c r="V20" s="35"/>
      <c r="W20" s="94">
        <f t="shared" si="1"/>
        <v>0</v>
      </c>
      <c r="X20" s="35"/>
      <c r="Y20" s="35"/>
    </row>
    <row r="21" spans="1:25" s="41" customFormat="1">
      <c r="A21" s="35"/>
      <c r="B21" s="94">
        <f>Proforma1!$D$6</f>
        <v>0</v>
      </c>
      <c r="C21" s="35"/>
      <c r="D21" s="35"/>
      <c r="E21" s="35"/>
      <c r="F21" s="35"/>
      <c r="G21" s="35"/>
      <c r="H21" s="35"/>
      <c r="I21" s="35"/>
      <c r="J21" s="43"/>
      <c r="K21" s="43"/>
      <c r="L21" s="35"/>
      <c r="M21" s="43"/>
      <c r="N21" s="43"/>
      <c r="O21" s="35"/>
      <c r="P21" s="35"/>
      <c r="Q21" s="43"/>
      <c r="R21" s="35"/>
      <c r="S21" s="35"/>
      <c r="T21" s="35"/>
      <c r="U21" s="35"/>
      <c r="V21" s="35"/>
      <c r="W21" s="94">
        <f t="shared" si="1"/>
        <v>0</v>
      </c>
      <c r="X21" s="35"/>
      <c r="Y21" s="35"/>
    </row>
    <row r="22" spans="1:25" s="41" customFormat="1">
      <c r="A22" s="35"/>
      <c r="B22" s="94">
        <f>Proforma1!$D$6</f>
        <v>0</v>
      </c>
      <c r="C22" s="35"/>
      <c r="D22" s="35"/>
      <c r="E22" s="35"/>
      <c r="F22" s="35"/>
      <c r="G22" s="35"/>
      <c r="H22" s="35"/>
      <c r="I22" s="35"/>
      <c r="J22" s="43"/>
      <c r="K22" s="43"/>
      <c r="L22" s="35"/>
      <c r="M22" s="43"/>
      <c r="N22" s="43"/>
      <c r="O22" s="35"/>
      <c r="P22" s="35"/>
      <c r="Q22" s="43"/>
      <c r="R22" s="35"/>
      <c r="S22" s="35"/>
      <c r="T22" s="35"/>
      <c r="U22" s="35"/>
      <c r="V22" s="35"/>
      <c r="W22" s="94">
        <f t="shared" si="1"/>
        <v>0</v>
      </c>
      <c r="X22" s="35"/>
      <c r="Y22" s="35"/>
    </row>
    <row r="23" spans="1:25" s="41" customFormat="1">
      <c r="A23" s="35"/>
      <c r="B23" s="94">
        <f>Proforma1!$D$6</f>
        <v>0</v>
      </c>
      <c r="C23" s="35"/>
      <c r="D23" s="35"/>
      <c r="E23" s="35"/>
      <c r="F23" s="35"/>
      <c r="G23" s="35"/>
      <c r="H23" s="35"/>
      <c r="I23" s="35"/>
      <c r="J23" s="43"/>
      <c r="K23" s="43"/>
      <c r="L23" s="35"/>
      <c r="M23" s="43"/>
      <c r="N23" s="43"/>
      <c r="O23" s="35"/>
      <c r="P23" s="35"/>
      <c r="Q23" s="43"/>
      <c r="R23" s="35"/>
      <c r="S23" s="35"/>
      <c r="T23" s="35"/>
      <c r="U23" s="35"/>
      <c r="V23" s="35"/>
      <c r="W23" s="94">
        <f t="shared" si="1"/>
        <v>0</v>
      </c>
      <c r="X23" s="35"/>
      <c r="Y23" s="35"/>
    </row>
    <row r="24" spans="1:25" s="41" customFormat="1">
      <c r="A24" s="35"/>
      <c r="B24" s="94">
        <f>Proforma1!$D$6</f>
        <v>0</v>
      </c>
      <c r="C24" s="35"/>
      <c r="D24" s="35"/>
      <c r="E24" s="35"/>
      <c r="F24" s="35"/>
      <c r="G24" s="35"/>
      <c r="H24" s="35"/>
      <c r="I24" s="35"/>
      <c r="J24" s="43"/>
      <c r="K24" s="43"/>
      <c r="L24" s="35"/>
      <c r="M24" s="43"/>
      <c r="N24" s="43"/>
      <c r="O24" s="35"/>
      <c r="P24" s="35"/>
      <c r="Q24" s="43"/>
      <c r="R24" s="35"/>
      <c r="S24" s="35"/>
      <c r="T24" s="35"/>
      <c r="U24" s="35"/>
      <c r="V24" s="35"/>
      <c r="W24" s="94">
        <f t="shared" si="1"/>
        <v>0</v>
      </c>
      <c r="X24" s="35"/>
      <c r="Y24" s="35"/>
    </row>
    <row r="25" spans="1:25" s="41" customFormat="1">
      <c r="A25" s="35"/>
      <c r="B25" s="94">
        <f>Proforma1!$D$6</f>
        <v>0</v>
      </c>
      <c r="C25" s="35"/>
      <c r="D25" s="35"/>
      <c r="E25" s="35"/>
      <c r="F25" s="35"/>
      <c r="G25" s="35"/>
      <c r="H25" s="35"/>
      <c r="I25" s="35"/>
      <c r="J25" s="43"/>
      <c r="K25" s="43"/>
      <c r="L25" s="35"/>
      <c r="M25" s="43"/>
      <c r="N25" s="43"/>
      <c r="O25" s="35"/>
      <c r="P25" s="35"/>
      <c r="Q25" s="43"/>
      <c r="R25" s="35"/>
      <c r="S25" s="35"/>
      <c r="T25" s="35"/>
      <c r="U25" s="35"/>
      <c r="V25" s="35"/>
      <c r="W25" s="94">
        <f t="shared" si="1"/>
        <v>0</v>
      </c>
      <c r="X25" s="35"/>
      <c r="Y25" s="35"/>
    </row>
    <row r="26" spans="1:25" s="41" customFormat="1">
      <c r="A26" s="35"/>
      <c r="B26" s="94">
        <f>Proforma1!$D$6</f>
        <v>0</v>
      </c>
      <c r="C26" s="35"/>
      <c r="D26" s="35"/>
      <c r="E26" s="35"/>
      <c r="F26" s="35"/>
      <c r="G26" s="35"/>
      <c r="H26" s="35"/>
      <c r="I26" s="35"/>
      <c r="J26" s="43"/>
      <c r="K26" s="43"/>
      <c r="L26" s="35"/>
      <c r="M26" s="43"/>
      <c r="N26" s="43"/>
      <c r="O26" s="35"/>
      <c r="P26" s="35"/>
      <c r="Q26" s="43"/>
      <c r="R26" s="35"/>
      <c r="S26" s="35"/>
      <c r="T26" s="35"/>
      <c r="U26" s="35"/>
      <c r="V26" s="35"/>
      <c r="W26" s="94">
        <f t="shared" si="1"/>
        <v>0</v>
      </c>
      <c r="X26" s="35"/>
      <c r="Y26" s="35"/>
    </row>
    <row r="27" spans="1:25" s="41" customFormat="1">
      <c r="A27" s="35"/>
      <c r="B27" s="94">
        <f>Proforma1!$D$6</f>
        <v>0</v>
      </c>
      <c r="C27" s="35"/>
      <c r="D27" s="35"/>
      <c r="E27" s="35"/>
      <c r="F27" s="35"/>
      <c r="G27" s="35"/>
      <c r="H27" s="35"/>
      <c r="I27" s="35"/>
      <c r="J27" s="43"/>
      <c r="K27" s="43"/>
      <c r="L27" s="35"/>
      <c r="M27" s="43"/>
      <c r="N27" s="43"/>
      <c r="O27" s="35"/>
      <c r="P27" s="35"/>
      <c r="Q27" s="43"/>
      <c r="R27" s="35"/>
      <c r="S27" s="35"/>
      <c r="T27" s="35"/>
      <c r="U27" s="35"/>
      <c r="V27" s="35"/>
      <c r="W27" s="94">
        <f t="shared" si="1"/>
        <v>0</v>
      </c>
      <c r="X27" s="35"/>
      <c r="Y27" s="35"/>
    </row>
    <row r="28" spans="1:25" s="41" customFormat="1">
      <c r="A28" s="35"/>
      <c r="B28" s="94">
        <f>Proforma1!$D$6</f>
        <v>0</v>
      </c>
      <c r="C28" s="35"/>
      <c r="D28" s="35"/>
      <c r="E28" s="35"/>
      <c r="F28" s="35"/>
      <c r="G28" s="35"/>
      <c r="H28" s="35"/>
      <c r="I28" s="35"/>
      <c r="J28" s="43"/>
      <c r="K28" s="43"/>
      <c r="L28" s="35"/>
      <c r="M28" s="43"/>
      <c r="N28" s="43"/>
      <c r="O28" s="35"/>
      <c r="P28" s="35"/>
      <c r="Q28" s="43"/>
      <c r="R28" s="35"/>
      <c r="S28" s="35"/>
      <c r="T28" s="35"/>
      <c r="U28" s="35"/>
      <c r="V28" s="35"/>
      <c r="W28" s="94">
        <f t="shared" si="1"/>
        <v>0</v>
      </c>
      <c r="X28" s="35"/>
      <c r="Y28" s="35"/>
    </row>
    <row r="29" spans="1:25" s="41" customFormat="1">
      <c r="A29" s="35"/>
      <c r="B29" s="94">
        <f>Proforma1!$D$6</f>
        <v>0</v>
      </c>
      <c r="C29" s="35"/>
      <c r="D29" s="35"/>
      <c r="E29" s="35"/>
      <c r="F29" s="35"/>
      <c r="G29" s="35"/>
      <c r="H29" s="35"/>
      <c r="I29" s="35"/>
      <c r="J29" s="43"/>
      <c r="K29" s="43"/>
      <c r="L29" s="35"/>
      <c r="M29" s="43"/>
      <c r="N29" s="43"/>
      <c r="O29" s="35"/>
      <c r="P29" s="35"/>
      <c r="Q29" s="43"/>
      <c r="R29" s="35"/>
      <c r="S29" s="35"/>
      <c r="T29" s="35"/>
      <c r="U29" s="35"/>
      <c r="V29" s="35"/>
      <c r="W29" s="94">
        <f t="shared" si="1"/>
        <v>0</v>
      </c>
      <c r="X29" s="35"/>
      <c r="Y29" s="35"/>
    </row>
    <row r="30" spans="1:25" s="41" customFormat="1">
      <c r="A30" s="35"/>
      <c r="B30" s="94">
        <f>Proforma1!$D$6</f>
        <v>0</v>
      </c>
      <c r="C30" s="35"/>
      <c r="D30" s="35"/>
      <c r="E30" s="35"/>
      <c r="F30" s="35"/>
      <c r="G30" s="35"/>
      <c r="H30" s="35"/>
      <c r="I30" s="35"/>
      <c r="J30" s="43"/>
      <c r="K30" s="43"/>
      <c r="L30" s="35"/>
      <c r="M30" s="43"/>
      <c r="N30" s="43"/>
      <c r="O30" s="35"/>
      <c r="P30" s="35"/>
      <c r="Q30" s="43"/>
      <c r="R30" s="35"/>
      <c r="S30" s="35"/>
      <c r="T30" s="35"/>
      <c r="U30" s="35"/>
      <c r="V30" s="35"/>
      <c r="W30" s="94">
        <f t="shared" si="1"/>
        <v>0</v>
      </c>
      <c r="X30" s="35"/>
      <c r="Y30" s="35"/>
    </row>
    <row r="31" spans="1:25" s="41" customFormat="1">
      <c r="A31" s="35"/>
      <c r="B31" s="94">
        <f>Proforma1!$D$6</f>
        <v>0</v>
      </c>
      <c r="C31" s="35"/>
      <c r="D31" s="35"/>
      <c r="E31" s="35"/>
      <c r="F31" s="35"/>
      <c r="G31" s="35"/>
      <c r="H31" s="35"/>
      <c r="I31" s="35"/>
      <c r="J31" s="43"/>
      <c r="K31" s="43"/>
      <c r="L31" s="35"/>
      <c r="M31" s="43"/>
      <c r="N31" s="43"/>
      <c r="O31" s="35"/>
      <c r="P31" s="35"/>
      <c r="Q31" s="43"/>
      <c r="R31" s="35"/>
      <c r="S31" s="35"/>
      <c r="T31" s="35"/>
      <c r="U31" s="35"/>
      <c r="V31" s="35"/>
      <c r="W31" s="94">
        <f t="shared" si="1"/>
        <v>0</v>
      </c>
      <c r="X31" s="35"/>
      <c r="Y31" s="35"/>
    </row>
    <row r="32" spans="1:25" s="41" customFormat="1">
      <c r="A32" s="35"/>
      <c r="B32" s="94">
        <f>Proforma1!$D$6</f>
        <v>0</v>
      </c>
      <c r="C32" s="35"/>
      <c r="D32" s="35"/>
      <c r="E32" s="35"/>
      <c r="F32" s="35"/>
      <c r="G32" s="35"/>
      <c r="H32" s="35"/>
      <c r="I32" s="35"/>
      <c r="J32" s="43"/>
      <c r="K32" s="43"/>
      <c r="L32" s="35"/>
      <c r="M32" s="43"/>
      <c r="N32" s="43"/>
      <c r="O32" s="35"/>
      <c r="P32" s="35"/>
      <c r="Q32" s="43"/>
      <c r="R32" s="35"/>
      <c r="S32" s="35"/>
      <c r="T32" s="35"/>
      <c r="U32" s="35"/>
      <c r="V32" s="35"/>
      <c r="W32" s="94">
        <f t="shared" si="1"/>
        <v>0</v>
      </c>
      <c r="X32" s="35"/>
      <c r="Y32" s="35"/>
    </row>
    <row r="33" spans="1:25" s="41" customFormat="1">
      <c r="A33" s="35"/>
      <c r="B33" s="94">
        <f>Proforma1!$D$6</f>
        <v>0</v>
      </c>
      <c r="C33" s="35"/>
      <c r="D33" s="35"/>
      <c r="E33" s="35"/>
      <c r="F33" s="35"/>
      <c r="G33" s="35"/>
      <c r="H33" s="35"/>
      <c r="I33" s="35"/>
      <c r="J33" s="43"/>
      <c r="K33" s="43"/>
      <c r="L33" s="35"/>
      <c r="M33" s="43"/>
      <c r="N33" s="43"/>
      <c r="O33" s="35"/>
      <c r="P33" s="35"/>
      <c r="Q33" s="43"/>
      <c r="R33" s="35"/>
      <c r="S33" s="35"/>
      <c r="T33" s="35"/>
      <c r="U33" s="35"/>
      <c r="V33" s="35"/>
      <c r="W33" s="94">
        <f t="shared" si="1"/>
        <v>0</v>
      </c>
      <c r="X33" s="35"/>
      <c r="Y33" s="35"/>
    </row>
    <row r="34" spans="1:25" s="41" customFormat="1">
      <c r="A34" s="35"/>
      <c r="B34" s="94">
        <f>Proforma1!$D$6</f>
        <v>0</v>
      </c>
      <c r="C34" s="35"/>
      <c r="D34" s="35"/>
      <c r="E34" s="35"/>
      <c r="F34" s="35"/>
      <c r="G34" s="35"/>
      <c r="H34" s="35"/>
      <c r="I34" s="35"/>
      <c r="J34" s="43"/>
      <c r="K34" s="43"/>
      <c r="L34" s="35"/>
      <c r="M34" s="43"/>
      <c r="N34" s="43"/>
      <c r="O34" s="35"/>
      <c r="P34" s="35"/>
      <c r="Q34" s="43"/>
      <c r="R34" s="35"/>
      <c r="S34" s="35"/>
      <c r="T34" s="35"/>
      <c r="U34" s="35"/>
      <c r="V34" s="35"/>
      <c r="W34" s="94">
        <f t="shared" si="1"/>
        <v>0</v>
      </c>
      <c r="X34" s="35"/>
      <c r="Y34" s="35"/>
    </row>
    <row r="35" spans="1:25" s="41" customFormat="1" hidden="1">
      <c r="A35" s="28" t="s">
        <v>75</v>
      </c>
      <c r="B35" s="35"/>
      <c r="C35" s="35"/>
      <c r="D35" s="35"/>
      <c r="E35" s="35"/>
      <c r="F35" s="35"/>
      <c r="G35" s="35"/>
      <c r="H35" s="35"/>
      <c r="I35" s="35"/>
      <c r="J35" s="35"/>
      <c r="K35" s="43"/>
      <c r="L35" s="35"/>
      <c r="M35" s="43"/>
      <c r="N35" s="43"/>
      <c r="O35" s="35"/>
      <c r="P35" s="35"/>
      <c r="Q35" s="43"/>
      <c r="R35" s="35"/>
      <c r="S35" s="35"/>
      <c r="T35" s="35"/>
      <c r="U35" s="35"/>
      <c r="V35" s="35"/>
      <c r="W35" s="35"/>
      <c r="X35" s="35"/>
      <c r="Y35" s="35"/>
    </row>
    <row r="36" spans="1:25" s="41" customFormat="1">
      <c r="A36" s="121" t="s">
        <v>93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81"/>
      <c r="O36" s="81"/>
      <c r="P36" s="81"/>
      <c r="Q36" s="81"/>
      <c r="R36" s="97">
        <f>SUM(R10:R35)</f>
        <v>0</v>
      </c>
      <c r="S36" s="97">
        <f t="shared" ref="S36" si="2">SUM(S10:S35)</f>
        <v>0</v>
      </c>
      <c r="T36" s="97">
        <f t="shared" ref="T36:Y36" si="3">SUM(T10:T35)</f>
        <v>0</v>
      </c>
      <c r="U36" s="97">
        <f t="shared" si="3"/>
        <v>0</v>
      </c>
      <c r="V36" s="97">
        <f t="shared" si="3"/>
        <v>0</v>
      </c>
      <c r="W36" s="97">
        <f t="shared" si="3"/>
        <v>0</v>
      </c>
      <c r="X36" s="97">
        <f t="shared" si="3"/>
        <v>0</v>
      </c>
      <c r="Y36" s="97">
        <f t="shared" si="3"/>
        <v>0</v>
      </c>
    </row>
    <row r="37" spans="1:25" ht="26.45" customHeight="1"/>
    <row r="38" spans="1:25" ht="22.5">
      <c r="A38" s="21"/>
      <c r="B38" s="21"/>
      <c r="C38" s="21"/>
      <c r="D38" s="21"/>
      <c r="E38" s="21"/>
      <c r="F38" s="21" t="s">
        <v>22</v>
      </c>
      <c r="G38" s="21"/>
      <c r="H38" s="21"/>
      <c r="I38" s="21"/>
      <c r="J38" s="21"/>
      <c r="K38" s="24"/>
      <c r="L38" s="24"/>
      <c r="M38" s="24" t="s">
        <v>23</v>
      </c>
      <c r="N38" s="24"/>
      <c r="O38" s="21"/>
      <c r="P38" s="21"/>
      <c r="Q38" s="24"/>
      <c r="R38" s="21"/>
      <c r="S38" s="21" t="s">
        <v>24</v>
      </c>
      <c r="T38" s="21"/>
    </row>
    <row r="39" spans="1:25" ht="22.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4"/>
      <c r="L39" s="24"/>
      <c r="M39" s="24"/>
      <c r="N39" s="24"/>
      <c r="O39" s="21"/>
      <c r="P39" s="21"/>
      <c r="Q39" s="24"/>
      <c r="R39" s="21"/>
      <c r="S39" s="21"/>
      <c r="T39" s="21"/>
    </row>
    <row r="40" spans="1:25" ht="22.5">
      <c r="A40" s="21"/>
      <c r="B40" s="29" t="s">
        <v>126</v>
      </c>
      <c r="C40" s="29"/>
      <c r="D40" s="29"/>
      <c r="E40" s="29"/>
      <c r="F40" s="29"/>
      <c r="G40" s="29"/>
      <c r="H40" s="29"/>
      <c r="I40" s="29"/>
      <c r="J40" s="29"/>
      <c r="K40" s="30"/>
      <c r="L40" s="30"/>
      <c r="M40" s="24"/>
      <c r="N40" s="24"/>
      <c r="O40" s="21"/>
      <c r="P40" s="21"/>
      <c r="Q40" s="24"/>
      <c r="R40" s="21"/>
      <c r="S40" s="21"/>
      <c r="T40" s="21"/>
    </row>
    <row r="41" spans="1:25" ht="22.5">
      <c r="A41" s="21"/>
      <c r="B41" s="38"/>
      <c r="C41" s="21"/>
      <c r="E41" s="21"/>
      <c r="F41" s="21"/>
      <c r="G41" s="21"/>
      <c r="H41" s="21"/>
      <c r="I41" s="21"/>
      <c r="J41" s="21"/>
      <c r="K41" s="24"/>
      <c r="L41" s="24"/>
      <c r="M41" s="24"/>
      <c r="N41" s="24"/>
      <c r="O41" s="21"/>
      <c r="P41" s="21"/>
      <c r="Q41" s="24"/>
      <c r="R41" s="21"/>
      <c r="S41" s="21"/>
      <c r="T41" s="21"/>
    </row>
    <row r="42" spans="1:25" ht="22.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4"/>
      <c r="L42" s="24"/>
      <c r="M42" s="24"/>
      <c r="N42" s="24"/>
      <c r="O42" s="21"/>
      <c r="P42" s="21"/>
      <c r="Q42" s="24"/>
      <c r="R42" s="21"/>
      <c r="S42" s="21"/>
      <c r="T42" s="21"/>
    </row>
    <row r="43" spans="1:25" ht="22.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4"/>
      <c r="L43" s="24"/>
      <c r="M43" s="24"/>
      <c r="N43" s="24"/>
      <c r="O43" s="21"/>
      <c r="P43" s="21"/>
      <c r="Q43" s="24"/>
      <c r="R43" s="21"/>
      <c r="S43" s="21"/>
      <c r="T43" s="21"/>
    </row>
    <row r="44" spans="1:25" ht="22.5">
      <c r="A44" s="21" t="s">
        <v>71</v>
      </c>
      <c r="B44" s="21"/>
      <c r="C44" s="21"/>
      <c r="D44" s="21"/>
      <c r="E44" s="21"/>
      <c r="F44" s="21"/>
      <c r="G44" s="21"/>
      <c r="H44" s="21"/>
      <c r="I44" s="21"/>
      <c r="J44" s="21"/>
      <c r="K44" s="24"/>
      <c r="L44" s="24"/>
      <c r="M44" s="24"/>
      <c r="N44" s="24"/>
      <c r="O44" s="21"/>
      <c r="P44" s="21"/>
      <c r="Q44" s="24"/>
      <c r="R44" s="21"/>
      <c r="S44" s="21"/>
      <c r="T44" s="21"/>
    </row>
    <row r="45" spans="1:25" ht="22.5">
      <c r="A45" s="21" t="s">
        <v>76</v>
      </c>
      <c r="B45" s="21"/>
      <c r="C45" s="21"/>
      <c r="D45" s="21"/>
      <c r="E45" s="21"/>
      <c r="F45" s="21"/>
      <c r="G45" s="21"/>
      <c r="H45" s="21"/>
      <c r="I45" s="21"/>
      <c r="J45" s="21"/>
      <c r="K45" s="24"/>
      <c r="L45" s="24"/>
      <c r="M45" s="24"/>
      <c r="N45" s="24"/>
      <c r="O45" s="21"/>
      <c r="P45" s="21"/>
      <c r="Q45" s="24"/>
      <c r="R45" s="21"/>
      <c r="S45" s="21"/>
      <c r="T45" s="21"/>
    </row>
    <row r="46" spans="1:25" ht="22.5">
      <c r="A46" s="21" t="s">
        <v>77</v>
      </c>
      <c r="B46" s="21"/>
      <c r="C46" s="21"/>
      <c r="D46" s="21"/>
      <c r="E46" s="21"/>
      <c r="F46" s="21"/>
      <c r="G46" s="21"/>
      <c r="H46" s="21"/>
      <c r="I46" s="21"/>
      <c r="J46" s="21"/>
      <c r="K46" s="24"/>
      <c r="L46" s="24"/>
      <c r="M46" s="24"/>
      <c r="N46" s="24"/>
      <c r="O46" s="21"/>
      <c r="P46" s="21"/>
      <c r="Q46" s="24"/>
      <c r="R46" s="21"/>
      <c r="S46" s="21"/>
      <c r="T46" s="21"/>
    </row>
  </sheetData>
  <sheetProtection password="DE70" sheet="1" objects="1" scenarios="1" formatCells="0"/>
  <mergeCells count="25">
    <mergeCell ref="O7:O8"/>
    <mergeCell ref="A36:M36"/>
    <mergeCell ref="G7:G8"/>
    <mergeCell ref="A1:Y1"/>
    <mergeCell ref="A2:Y2"/>
    <mergeCell ref="A4:Y4"/>
    <mergeCell ref="X7:Y7"/>
    <mergeCell ref="U7:W7"/>
    <mergeCell ref="P7:P8"/>
    <mergeCell ref="Q7:Q8"/>
    <mergeCell ref="D5:G5"/>
    <mergeCell ref="H7:H8"/>
    <mergeCell ref="F7:F8"/>
    <mergeCell ref="R7:T7"/>
    <mergeCell ref="B7:B8"/>
    <mergeCell ref="X3:Y3"/>
    <mergeCell ref="I7:I8"/>
    <mergeCell ref="A7:A8"/>
    <mergeCell ref="L7:L8"/>
    <mergeCell ref="M7:N7"/>
    <mergeCell ref="E7:E8"/>
    <mergeCell ref="C7:C8"/>
    <mergeCell ref="J7:J8"/>
    <mergeCell ref="K7:K8"/>
    <mergeCell ref="D7:D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M10:N35 K10:K35 Q10:Q35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285750</xdr:colOff>
                    <xdr:row>39</xdr:row>
                    <xdr:rowOff>276225</xdr:rowOff>
                  </from>
                  <to>
                    <xdr:col>3</xdr:col>
                    <xdr:colOff>323850</xdr:colOff>
                    <xdr:row>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2"/>
    <pageSetUpPr fitToPage="1"/>
  </sheetPr>
  <dimension ref="A1:AJ54"/>
  <sheetViews>
    <sheetView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G12" sqref="G12"/>
    </sheetView>
  </sheetViews>
  <sheetFormatPr defaultRowHeight="15"/>
  <cols>
    <col min="1" max="2" width="6.7109375" customWidth="1"/>
    <col min="3" max="3" width="23" customWidth="1"/>
    <col min="4" max="4" width="9.7109375" customWidth="1"/>
    <col min="5" max="5" width="12.7109375" customWidth="1"/>
    <col min="6" max="6" width="14" customWidth="1"/>
    <col min="11" max="11" width="14.85546875" style="23" customWidth="1"/>
    <col min="12" max="12" width="14.42578125" customWidth="1"/>
    <col min="13" max="13" width="14.5703125" style="23" customWidth="1"/>
    <col min="14" max="14" width="14.85546875" style="23" customWidth="1"/>
    <col min="15" max="15" width="10.85546875" customWidth="1"/>
    <col min="16" max="16" width="14.7109375" customWidth="1"/>
    <col min="17" max="17" width="14.5703125" style="23" customWidth="1"/>
    <col min="18" max="19" width="14.7109375" style="23" customWidth="1"/>
    <col min="20" max="20" width="11.28515625" customWidth="1"/>
    <col min="21" max="21" width="8" customWidth="1"/>
    <col min="23" max="23" width="11.85546875" customWidth="1"/>
    <col min="24" max="24" width="16.85546875" customWidth="1"/>
    <col min="32" max="32" width="9.140625" customWidth="1"/>
    <col min="36" max="36" width="9.140625" hidden="1" customWidth="1"/>
  </cols>
  <sheetData>
    <row r="1" spans="1:36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AJ1">
        <f>MATCH(AJ2,A:A,0)</f>
        <v>42</v>
      </c>
    </row>
    <row r="2" spans="1:36" ht="23.25" customHeight="1">
      <c r="A2" s="13" t="s">
        <v>136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AJ2" t="s">
        <v>75</v>
      </c>
    </row>
    <row r="3" spans="1:36" ht="17.25">
      <c r="W3" s="128" t="s">
        <v>56</v>
      </c>
      <c r="X3" s="128"/>
      <c r="AJ3" t="str">
        <f>Proforma1!AJ3</f>
        <v>pgt2017</v>
      </c>
    </row>
    <row r="4" spans="1:36" ht="45" customHeight="1">
      <c r="A4" s="114" t="s">
        <v>144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AJ4">
        <f>MATCH(AJ5,B:B,0)+1</f>
        <v>48</v>
      </c>
    </row>
    <row r="5" spans="1:36" ht="21">
      <c r="A5" s="15"/>
      <c r="B5" s="15"/>
      <c r="C5" s="39" t="s">
        <v>20</v>
      </c>
      <c r="D5" s="117">
        <f>Proforma1!D5</f>
        <v>0</v>
      </c>
      <c r="E5" s="117"/>
      <c r="F5" s="117"/>
      <c r="G5" s="117"/>
      <c r="P5" s="19"/>
      <c r="Q5" s="27"/>
      <c r="R5" s="27"/>
      <c r="S5" s="27"/>
      <c r="AJ5" t="s">
        <v>126</v>
      </c>
    </row>
    <row r="6" spans="1:36" ht="21">
      <c r="A6" s="15"/>
      <c r="B6" s="15"/>
      <c r="C6" s="39" t="s">
        <v>21</v>
      </c>
      <c r="D6" s="98">
        <f>Proforma1!D6</f>
        <v>0</v>
      </c>
      <c r="E6" s="99"/>
      <c r="F6" s="100"/>
      <c r="G6" s="100"/>
      <c r="P6" s="17"/>
      <c r="Q6" s="27"/>
      <c r="R6" s="27"/>
      <c r="S6" s="27"/>
    </row>
    <row r="7" spans="1:36" s="41" customFormat="1" ht="58.5" customHeight="1">
      <c r="A7" s="11" t="s">
        <v>0</v>
      </c>
      <c r="B7" s="11" t="s">
        <v>81</v>
      </c>
      <c r="C7" s="11" t="s">
        <v>25</v>
      </c>
      <c r="D7" s="111" t="s">
        <v>42</v>
      </c>
      <c r="E7" s="11" t="s">
        <v>62</v>
      </c>
      <c r="F7" s="11" t="s">
        <v>63</v>
      </c>
      <c r="G7" s="11" t="s">
        <v>7</v>
      </c>
      <c r="H7" s="11" t="s">
        <v>1</v>
      </c>
      <c r="I7" s="11" t="s">
        <v>2</v>
      </c>
      <c r="J7" s="11" t="s">
        <v>3</v>
      </c>
      <c r="K7" s="12" t="s">
        <v>105</v>
      </c>
      <c r="L7" s="111" t="s">
        <v>34</v>
      </c>
      <c r="M7" s="129" t="s">
        <v>79</v>
      </c>
      <c r="N7" s="130"/>
      <c r="O7" s="11" t="s">
        <v>120</v>
      </c>
      <c r="P7" s="11" t="s">
        <v>121</v>
      </c>
      <c r="Q7" s="108" t="s">
        <v>122</v>
      </c>
      <c r="R7" s="129" t="s">
        <v>123</v>
      </c>
      <c r="S7" s="130"/>
      <c r="T7" s="124" t="s">
        <v>27</v>
      </c>
      <c r="U7" s="125"/>
      <c r="V7" s="126"/>
      <c r="W7" s="124" t="s">
        <v>142</v>
      </c>
      <c r="X7" s="126"/>
    </row>
    <row r="8" spans="1:36" s="41" customFormat="1" ht="82.5" customHeight="1">
      <c r="A8" s="11"/>
      <c r="B8" s="11"/>
      <c r="C8" s="11"/>
      <c r="D8" s="113"/>
      <c r="E8" s="11"/>
      <c r="F8" s="11"/>
      <c r="G8" s="11"/>
      <c r="H8" s="11"/>
      <c r="I8" s="11"/>
      <c r="J8" s="11"/>
      <c r="K8" s="12"/>
      <c r="L8" s="113"/>
      <c r="M8" s="51" t="s">
        <v>26</v>
      </c>
      <c r="N8" s="101" t="s">
        <v>28</v>
      </c>
      <c r="O8" s="11"/>
      <c r="P8" s="11"/>
      <c r="Q8" s="110"/>
      <c r="R8" s="78" t="s">
        <v>29</v>
      </c>
      <c r="S8" s="78" t="s">
        <v>30</v>
      </c>
      <c r="T8" s="45" t="s">
        <v>14</v>
      </c>
      <c r="U8" s="50" t="s">
        <v>12</v>
      </c>
      <c r="V8" s="50" t="s">
        <v>15</v>
      </c>
      <c r="W8" s="75" t="s">
        <v>111</v>
      </c>
      <c r="X8" s="75" t="s">
        <v>109</v>
      </c>
    </row>
    <row r="9" spans="1:36" s="41" customFormat="1">
      <c r="A9" s="47">
        <v>1</v>
      </c>
      <c r="B9" s="47" t="s">
        <v>82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83" t="s">
        <v>16</v>
      </c>
      <c r="S9" s="83" t="s">
        <v>17</v>
      </c>
      <c r="T9" s="49" t="s">
        <v>19</v>
      </c>
      <c r="U9" s="49" t="s">
        <v>37</v>
      </c>
      <c r="V9" s="49" t="s">
        <v>83</v>
      </c>
      <c r="W9" s="49">
        <v>19</v>
      </c>
      <c r="X9" s="47">
        <v>20</v>
      </c>
    </row>
    <row r="10" spans="1:36" s="41" customFormat="1">
      <c r="A10" s="35"/>
      <c r="B10" s="94">
        <f>Proforma1!$D$6</f>
        <v>0</v>
      </c>
      <c r="C10" s="35"/>
      <c r="D10" s="35"/>
      <c r="E10" s="35"/>
      <c r="F10" s="35"/>
      <c r="G10" s="35"/>
      <c r="H10" s="35"/>
      <c r="I10" s="35"/>
      <c r="J10" s="35"/>
      <c r="K10" s="43"/>
      <c r="L10" s="35"/>
      <c r="M10" s="43"/>
      <c r="N10" s="43"/>
      <c r="O10" s="35"/>
      <c r="P10" s="35"/>
      <c r="Q10" s="43"/>
      <c r="R10" s="43"/>
      <c r="S10" s="43"/>
      <c r="T10" s="35"/>
      <c r="U10" s="35"/>
      <c r="V10" s="94">
        <f>T10+U10</f>
        <v>0</v>
      </c>
      <c r="W10" s="35"/>
      <c r="X10" s="35"/>
    </row>
    <row r="11" spans="1:36" s="41" customFormat="1">
      <c r="A11" s="35"/>
      <c r="B11" s="94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43"/>
      <c r="L11" s="35"/>
      <c r="M11" s="43"/>
      <c r="N11" s="43"/>
      <c r="O11" s="35"/>
      <c r="P11" s="35"/>
      <c r="Q11" s="43"/>
      <c r="R11" s="43"/>
      <c r="S11" s="43"/>
      <c r="T11" s="35"/>
      <c r="U11" s="35"/>
      <c r="V11" s="94">
        <f t="shared" ref="V11" si="0">T11+U11</f>
        <v>0</v>
      </c>
      <c r="W11" s="35"/>
      <c r="X11" s="35"/>
    </row>
    <row r="12" spans="1:36" s="41" customFormat="1">
      <c r="A12" s="35"/>
      <c r="B12" s="94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43"/>
      <c r="L12" s="35"/>
      <c r="M12" s="43"/>
      <c r="N12" s="43"/>
      <c r="O12" s="35"/>
      <c r="P12" s="35"/>
      <c r="Q12" s="43"/>
      <c r="R12" s="43"/>
      <c r="S12" s="43"/>
      <c r="T12" s="35"/>
      <c r="U12" s="35"/>
      <c r="V12" s="94">
        <f t="shared" ref="V12:V28" si="1">T12+U12</f>
        <v>0</v>
      </c>
      <c r="W12" s="35"/>
      <c r="X12" s="35"/>
    </row>
    <row r="13" spans="1:36" s="41" customFormat="1">
      <c r="A13" s="35"/>
      <c r="B13" s="94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43"/>
      <c r="L13" s="35"/>
      <c r="M13" s="43"/>
      <c r="N13" s="43"/>
      <c r="O13" s="35"/>
      <c r="P13" s="35"/>
      <c r="Q13" s="43"/>
      <c r="R13" s="43"/>
      <c r="S13" s="43"/>
      <c r="T13" s="35"/>
      <c r="U13" s="35"/>
      <c r="V13" s="94">
        <f t="shared" si="1"/>
        <v>0</v>
      </c>
      <c r="W13" s="35"/>
      <c r="X13" s="35"/>
    </row>
    <row r="14" spans="1:36" s="41" customFormat="1">
      <c r="A14" s="35"/>
      <c r="B14" s="94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43"/>
      <c r="L14" s="35"/>
      <c r="M14" s="43"/>
      <c r="N14" s="43"/>
      <c r="O14" s="35"/>
      <c r="P14" s="35"/>
      <c r="Q14" s="43"/>
      <c r="R14" s="43"/>
      <c r="S14" s="43"/>
      <c r="T14" s="35"/>
      <c r="U14" s="35"/>
      <c r="V14" s="94">
        <f t="shared" si="1"/>
        <v>0</v>
      </c>
      <c r="W14" s="35"/>
      <c r="X14" s="35"/>
    </row>
    <row r="15" spans="1:36" s="41" customFormat="1">
      <c r="A15" s="35"/>
      <c r="B15" s="94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43"/>
      <c r="L15" s="35"/>
      <c r="M15" s="43"/>
      <c r="N15" s="43"/>
      <c r="O15" s="35"/>
      <c r="P15" s="35"/>
      <c r="Q15" s="43"/>
      <c r="R15" s="43"/>
      <c r="S15" s="43"/>
      <c r="T15" s="35"/>
      <c r="U15" s="35"/>
      <c r="V15" s="94">
        <f t="shared" si="1"/>
        <v>0</v>
      </c>
      <c r="W15" s="35"/>
      <c r="X15" s="35"/>
    </row>
    <row r="16" spans="1:36" s="41" customFormat="1">
      <c r="A16" s="35"/>
      <c r="B16" s="94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43"/>
      <c r="L16" s="35"/>
      <c r="M16" s="43"/>
      <c r="N16" s="43"/>
      <c r="O16" s="35"/>
      <c r="P16" s="35"/>
      <c r="Q16" s="43"/>
      <c r="R16" s="43"/>
      <c r="S16" s="43"/>
      <c r="T16" s="35"/>
      <c r="U16" s="35"/>
      <c r="V16" s="94">
        <f t="shared" si="1"/>
        <v>0</v>
      </c>
      <c r="W16" s="35"/>
      <c r="X16" s="35"/>
    </row>
    <row r="17" spans="1:24" s="41" customFormat="1">
      <c r="A17" s="35"/>
      <c r="B17" s="94">
        <f>Proforma1!$D$6</f>
        <v>0</v>
      </c>
      <c r="C17" s="35"/>
      <c r="D17" s="35"/>
      <c r="E17" s="35"/>
      <c r="F17" s="35"/>
      <c r="G17" s="35"/>
      <c r="H17" s="35"/>
      <c r="I17" s="35"/>
      <c r="J17" s="35"/>
      <c r="K17" s="43"/>
      <c r="L17" s="35"/>
      <c r="M17" s="43"/>
      <c r="N17" s="43"/>
      <c r="O17" s="35"/>
      <c r="P17" s="35"/>
      <c r="Q17" s="43"/>
      <c r="R17" s="43"/>
      <c r="S17" s="43"/>
      <c r="T17" s="35"/>
      <c r="U17" s="35"/>
      <c r="V17" s="94">
        <f t="shared" si="1"/>
        <v>0</v>
      </c>
      <c r="W17" s="35"/>
      <c r="X17" s="35"/>
    </row>
    <row r="18" spans="1:24" s="41" customFormat="1">
      <c r="A18" s="35"/>
      <c r="B18" s="94">
        <f>Proforma1!$D$6</f>
        <v>0</v>
      </c>
      <c r="C18" s="35"/>
      <c r="D18" s="35"/>
      <c r="E18" s="35"/>
      <c r="F18" s="35"/>
      <c r="G18" s="35"/>
      <c r="H18" s="35"/>
      <c r="I18" s="35"/>
      <c r="J18" s="35"/>
      <c r="K18" s="43"/>
      <c r="L18" s="35"/>
      <c r="M18" s="43"/>
      <c r="N18" s="43"/>
      <c r="O18" s="35"/>
      <c r="P18" s="35"/>
      <c r="Q18" s="43"/>
      <c r="R18" s="43"/>
      <c r="S18" s="43"/>
      <c r="T18" s="35"/>
      <c r="U18" s="35"/>
      <c r="V18" s="94">
        <f t="shared" si="1"/>
        <v>0</v>
      </c>
      <c r="W18" s="35"/>
      <c r="X18" s="35"/>
    </row>
    <row r="19" spans="1:24" s="41" customFormat="1">
      <c r="A19" s="35"/>
      <c r="B19" s="94">
        <f>Proforma1!$D$6</f>
        <v>0</v>
      </c>
      <c r="C19" s="35"/>
      <c r="D19" s="35"/>
      <c r="E19" s="35"/>
      <c r="F19" s="35"/>
      <c r="G19" s="35"/>
      <c r="H19" s="35"/>
      <c r="I19" s="35"/>
      <c r="J19" s="35"/>
      <c r="K19" s="43"/>
      <c r="L19" s="35"/>
      <c r="M19" s="43"/>
      <c r="N19" s="43"/>
      <c r="O19" s="35"/>
      <c r="P19" s="35"/>
      <c r="Q19" s="43"/>
      <c r="R19" s="43"/>
      <c r="S19" s="43"/>
      <c r="T19" s="35"/>
      <c r="U19" s="35"/>
      <c r="V19" s="94">
        <f t="shared" si="1"/>
        <v>0</v>
      </c>
      <c r="W19" s="35"/>
      <c r="X19" s="35"/>
    </row>
    <row r="20" spans="1:24" s="41" customFormat="1">
      <c r="A20" s="35"/>
      <c r="B20" s="94">
        <f>Proforma1!$D$6</f>
        <v>0</v>
      </c>
      <c r="C20" s="35"/>
      <c r="D20" s="35"/>
      <c r="E20" s="35"/>
      <c r="F20" s="35"/>
      <c r="G20" s="35"/>
      <c r="H20" s="35"/>
      <c r="I20" s="35"/>
      <c r="J20" s="35"/>
      <c r="K20" s="43"/>
      <c r="L20" s="35"/>
      <c r="M20" s="43"/>
      <c r="N20" s="43"/>
      <c r="O20" s="35"/>
      <c r="P20" s="35"/>
      <c r="Q20" s="43"/>
      <c r="R20" s="43"/>
      <c r="S20" s="43"/>
      <c r="T20" s="35"/>
      <c r="U20" s="35"/>
      <c r="V20" s="94">
        <f t="shared" si="1"/>
        <v>0</v>
      </c>
      <c r="W20" s="35"/>
      <c r="X20" s="35"/>
    </row>
    <row r="21" spans="1:24" s="41" customFormat="1">
      <c r="A21" s="35"/>
      <c r="B21" s="94">
        <f>Proforma1!$D$6</f>
        <v>0</v>
      </c>
      <c r="C21" s="35"/>
      <c r="D21" s="35"/>
      <c r="E21" s="35"/>
      <c r="F21" s="35"/>
      <c r="G21" s="35"/>
      <c r="H21" s="35"/>
      <c r="I21" s="35"/>
      <c r="J21" s="35"/>
      <c r="K21" s="43"/>
      <c r="L21" s="35"/>
      <c r="M21" s="43"/>
      <c r="N21" s="43"/>
      <c r="O21" s="35"/>
      <c r="P21" s="35"/>
      <c r="Q21" s="43"/>
      <c r="R21" s="43"/>
      <c r="S21" s="43"/>
      <c r="T21" s="35"/>
      <c r="U21" s="35"/>
      <c r="V21" s="94">
        <f t="shared" si="1"/>
        <v>0</v>
      </c>
      <c r="W21" s="35"/>
      <c r="X21" s="35"/>
    </row>
    <row r="22" spans="1:24" s="41" customFormat="1">
      <c r="A22" s="35"/>
      <c r="B22" s="94">
        <f>Proforma1!$D$6</f>
        <v>0</v>
      </c>
      <c r="C22" s="35"/>
      <c r="D22" s="35"/>
      <c r="E22" s="35"/>
      <c r="F22" s="35"/>
      <c r="G22" s="35"/>
      <c r="H22" s="35"/>
      <c r="I22" s="35"/>
      <c r="J22" s="35"/>
      <c r="K22" s="43"/>
      <c r="L22" s="35"/>
      <c r="M22" s="43"/>
      <c r="N22" s="43"/>
      <c r="O22" s="35"/>
      <c r="P22" s="35"/>
      <c r="Q22" s="43"/>
      <c r="R22" s="43"/>
      <c r="S22" s="43"/>
      <c r="T22" s="35"/>
      <c r="U22" s="35"/>
      <c r="V22" s="94">
        <f t="shared" si="1"/>
        <v>0</v>
      </c>
      <c r="W22" s="35"/>
      <c r="X22" s="35"/>
    </row>
    <row r="23" spans="1:24" s="41" customFormat="1">
      <c r="A23" s="35"/>
      <c r="B23" s="94">
        <f>Proforma1!$D$6</f>
        <v>0</v>
      </c>
      <c r="C23" s="35"/>
      <c r="D23" s="35"/>
      <c r="E23" s="35"/>
      <c r="F23" s="35"/>
      <c r="G23" s="35"/>
      <c r="H23" s="35"/>
      <c r="I23" s="35"/>
      <c r="J23" s="35"/>
      <c r="K23" s="43"/>
      <c r="L23" s="35"/>
      <c r="M23" s="43"/>
      <c r="N23" s="43"/>
      <c r="O23" s="35"/>
      <c r="P23" s="35"/>
      <c r="Q23" s="43"/>
      <c r="R23" s="43"/>
      <c r="S23" s="43"/>
      <c r="T23" s="35"/>
      <c r="U23" s="35"/>
      <c r="V23" s="94">
        <f t="shared" si="1"/>
        <v>0</v>
      </c>
      <c r="W23" s="35"/>
      <c r="X23" s="35"/>
    </row>
    <row r="24" spans="1:24" s="41" customFormat="1">
      <c r="A24" s="35"/>
      <c r="B24" s="94">
        <f>Proforma1!$D$6</f>
        <v>0</v>
      </c>
      <c r="C24" s="35"/>
      <c r="D24" s="35"/>
      <c r="E24" s="35"/>
      <c r="F24" s="35"/>
      <c r="G24" s="35"/>
      <c r="H24" s="35"/>
      <c r="I24" s="35"/>
      <c r="J24" s="35"/>
      <c r="K24" s="43"/>
      <c r="L24" s="35"/>
      <c r="M24" s="43"/>
      <c r="N24" s="43"/>
      <c r="O24" s="35"/>
      <c r="P24" s="35"/>
      <c r="Q24" s="43"/>
      <c r="R24" s="43"/>
      <c r="S24" s="43"/>
      <c r="T24" s="35"/>
      <c r="U24" s="35"/>
      <c r="V24" s="94">
        <f t="shared" si="1"/>
        <v>0</v>
      </c>
      <c r="W24" s="35"/>
      <c r="X24" s="35"/>
    </row>
    <row r="25" spans="1:24" s="41" customFormat="1">
      <c r="A25" s="35"/>
      <c r="B25" s="94">
        <f>Proforma1!$D$6</f>
        <v>0</v>
      </c>
      <c r="C25" s="35"/>
      <c r="D25" s="35"/>
      <c r="E25" s="35"/>
      <c r="F25" s="35"/>
      <c r="G25" s="35"/>
      <c r="H25" s="35"/>
      <c r="I25" s="35"/>
      <c r="J25" s="35"/>
      <c r="K25" s="43"/>
      <c r="L25" s="35"/>
      <c r="M25" s="43"/>
      <c r="N25" s="43"/>
      <c r="O25" s="35"/>
      <c r="P25" s="35"/>
      <c r="Q25" s="43"/>
      <c r="R25" s="43"/>
      <c r="S25" s="43"/>
      <c r="T25" s="35"/>
      <c r="U25" s="35"/>
      <c r="V25" s="94">
        <f t="shared" si="1"/>
        <v>0</v>
      </c>
      <c r="W25" s="35"/>
      <c r="X25" s="35"/>
    </row>
    <row r="26" spans="1:24" s="41" customFormat="1">
      <c r="A26" s="35"/>
      <c r="B26" s="94">
        <f>Proforma1!$D$6</f>
        <v>0</v>
      </c>
      <c r="C26" s="35"/>
      <c r="D26" s="35"/>
      <c r="E26" s="35"/>
      <c r="F26" s="35"/>
      <c r="G26" s="35"/>
      <c r="H26" s="35"/>
      <c r="I26" s="35"/>
      <c r="J26" s="35"/>
      <c r="K26" s="43"/>
      <c r="L26" s="35"/>
      <c r="M26" s="43"/>
      <c r="N26" s="43"/>
      <c r="O26" s="35"/>
      <c r="P26" s="35"/>
      <c r="Q26" s="43"/>
      <c r="R26" s="43"/>
      <c r="S26" s="43"/>
      <c r="T26" s="35"/>
      <c r="U26" s="35"/>
      <c r="V26" s="94">
        <f t="shared" si="1"/>
        <v>0</v>
      </c>
      <c r="W26" s="35"/>
      <c r="X26" s="35"/>
    </row>
    <row r="27" spans="1:24" s="41" customFormat="1">
      <c r="A27" s="35"/>
      <c r="B27" s="94">
        <f>Proforma1!$D$6</f>
        <v>0</v>
      </c>
      <c r="C27" s="35"/>
      <c r="D27" s="35"/>
      <c r="E27" s="35"/>
      <c r="F27" s="35"/>
      <c r="G27" s="35"/>
      <c r="H27" s="35"/>
      <c r="I27" s="35"/>
      <c r="J27" s="35"/>
      <c r="K27" s="43"/>
      <c r="L27" s="35"/>
      <c r="M27" s="43"/>
      <c r="N27" s="43"/>
      <c r="O27" s="35"/>
      <c r="P27" s="35"/>
      <c r="Q27" s="43"/>
      <c r="R27" s="43"/>
      <c r="S27" s="43"/>
      <c r="T27" s="35"/>
      <c r="U27" s="35"/>
      <c r="V27" s="94">
        <f t="shared" si="1"/>
        <v>0</v>
      </c>
      <c r="W27" s="35"/>
      <c r="X27" s="35"/>
    </row>
    <row r="28" spans="1:24" s="41" customFormat="1">
      <c r="A28" s="35"/>
      <c r="B28" s="94">
        <f>Proforma1!$D$6</f>
        <v>0</v>
      </c>
      <c r="C28" s="35"/>
      <c r="D28" s="35"/>
      <c r="E28" s="35"/>
      <c r="F28" s="35"/>
      <c r="G28" s="35"/>
      <c r="H28" s="35"/>
      <c r="I28" s="35"/>
      <c r="J28" s="35"/>
      <c r="K28" s="43"/>
      <c r="L28" s="35"/>
      <c r="M28" s="43"/>
      <c r="N28" s="43"/>
      <c r="O28" s="35"/>
      <c r="P28" s="35"/>
      <c r="Q28" s="43"/>
      <c r="R28" s="43"/>
      <c r="S28" s="43"/>
      <c r="T28" s="35"/>
      <c r="U28" s="35"/>
      <c r="V28" s="94">
        <f t="shared" si="1"/>
        <v>0</v>
      </c>
      <c r="W28" s="35"/>
      <c r="X28" s="35"/>
    </row>
    <row r="29" spans="1:24" s="41" customFormat="1">
      <c r="A29" s="35"/>
      <c r="B29" s="94">
        <f>Proforma1!$D$6</f>
        <v>0</v>
      </c>
      <c r="C29" s="35"/>
      <c r="D29" s="35"/>
      <c r="E29" s="35"/>
      <c r="F29" s="35"/>
      <c r="G29" s="35"/>
      <c r="H29" s="35"/>
      <c r="I29" s="35"/>
      <c r="J29" s="35"/>
      <c r="K29" s="43"/>
      <c r="L29" s="35"/>
      <c r="M29" s="43"/>
      <c r="N29" s="43"/>
      <c r="O29" s="35"/>
      <c r="P29" s="35"/>
      <c r="Q29" s="43"/>
      <c r="R29" s="43"/>
      <c r="S29" s="43"/>
      <c r="T29" s="35"/>
      <c r="U29" s="35"/>
      <c r="V29" s="94">
        <f t="shared" ref="V29" si="2">T29+U29</f>
        <v>0</v>
      </c>
      <c r="W29" s="35"/>
      <c r="X29" s="35"/>
    </row>
    <row r="30" spans="1:24" s="41" customFormat="1">
      <c r="A30" s="35"/>
      <c r="B30" s="94">
        <f>Proforma1!$D$6</f>
        <v>0</v>
      </c>
      <c r="C30" s="35"/>
      <c r="D30" s="35"/>
      <c r="E30" s="35"/>
      <c r="F30" s="35"/>
      <c r="G30" s="35"/>
      <c r="H30" s="35"/>
      <c r="I30" s="35"/>
      <c r="J30" s="35"/>
      <c r="K30" s="43"/>
      <c r="L30" s="35"/>
      <c r="M30" s="43"/>
      <c r="N30" s="43"/>
      <c r="O30" s="35"/>
      <c r="P30" s="35"/>
      <c r="Q30" s="43"/>
      <c r="R30" s="43"/>
      <c r="S30" s="43"/>
      <c r="T30" s="35"/>
      <c r="U30" s="35"/>
      <c r="V30" s="94">
        <f t="shared" ref="V30:V41" si="3">T30+U30</f>
        <v>0</v>
      </c>
      <c r="W30" s="35"/>
      <c r="X30" s="35"/>
    </row>
    <row r="31" spans="1:24" s="41" customFormat="1">
      <c r="A31" s="35"/>
      <c r="B31" s="94">
        <f>Proforma1!$D$6</f>
        <v>0</v>
      </c>
      <c r="C31" s="35"/>
      <c r="D31" s="35"/>
      <c r="E31" s="35"/>
      <c r="F31" s="35"/>
      <c r="G31" s="35"/>
      <c r="H31" s="35"/>
      <c r="I31" s="35"/>
      <c r="J31" s="35"/>
      <c r="K31" s="43"/>
      <c r="L31" s="35"/>
      <c r="M31" s="43"/>
      <c r="N31" s="43"/>
      <c r="O31" s="35"/>
      <c r="P31" s="35"/>
      <c r="Q31" s="43"/>
      <c r="R31" s="43"/>
      <c r="S31" s="43"/>
      <c r="T31" s="35"/>
      <c r="U31" s="35"/>
      <c r="V31" s="94">
        <f t="shared" si="3"/>
        <v>0</v>
      </c>
      <c r="W31" s="35"/>
      <c r="X31" s="35"/>
    </row>
    <row r="32" spans="1:24" s="41" customFormat="1">
      <c r="A32" s="35"/>
      <c r="B32" s="94">
        <f>Proforma1!$D$6</f>
        <v>0</v>
      </c>
      <c r="C32" s="35"/>
      <c r="D32" s="35"/>
      <c r="E32" s="35"/>
      <c r="F32" s="35"/>
      <c r="G32" s="35"/>
      <c r="H32" s="35"/>
      <c r="I32" s="35"/>
      <c r="J32" s="35"/>
      <c r="K32" s="43"/>
      <c r="L32" s="35"/>
      <c r="M32" s="43"/>
      <c r="N32" s="43"/>
      <c r="O32" s="35"/>
      <c r="P32" s="35"/>
      <c r="Q32" s="43"/>
      <c r="R32" s="43"/>
      <c r="S32" s="43"/>
      <c r="T32" s="35"/>
      <c r="U32" s="35"/>
      <c r="V32" s="94">
        <f t="shared" si="3"/>
        <v>0</v>
      </c>
      <c r="W32" s="35"/>
      <c r="X32" s="35"/>
    </row>
    <row r="33" spans="1:24" s="41" customFormat="1">
      <c r="A33" s="35"/>
      <c r="B33" s="94">
        <f>Proforma1!$D$6</f>
        <v>0</v>
      </c>
      <c r="C33" s="35"/>
      <c r="D33" s="35"/>
      <c r="E33" s="35"/>
      <c r="F33" s="35"/>
      <c r="G33" s="35"/>
      <c r="H33" s="35"/>
      <c r="I33" s="35"/>
      <c r="J33" s="35"/>
      <c r="K33" s="43"/>
      <c r="L33" s="35"/>
      <c r="M33" s="43"/>
      <c r="N33" s="43"/>
      <c r="O33" s="35"/>
      <c r="P33" s="35"/>
      <c r="Q33" s="43"/>
      <c r="R33" s="43"/>
      <c r="S33" s="43"/>
      <c r="T33" s="35"/>
      <c r="U33" s="35"/>
      <c r="V33" s="94">
        <f t="shared" si="3"/>
        <v>0</v>
      </c>
      <c r="W33" s="35"/>
      <c r="X33" s="35"/>
    </row>
    <row r="34" spans="1:24" s="41" customFormat="1">
      <c r="A34" s="35"/>
      <c r="B34" s="94">
        <f>Proforma1!$D$6</f>
        <v>0</v>
      </c>
      <c r="C34" s="35"/>
      <c r="D34" s="35"/>
      <c r="E34" s="35"/>
      <c r="F34" s="35"/>
      <c r="G34" s="35"/>
      <c r="H34" s="35"/>
      <c r="I34" s="35"/>
      <c r="J34" s="35"/>
      <c r="K34" s="43"/>
      <c r="L34" s="35"/>
      <c r="M34" s="43"/>
      <c r="N34" s="43"/>
      <c r="O34" s="35"/>
      <c r="P34" s="35"/>
      <c r="Q34" s="43"/>
      <c r="R34" s="43"/>
      <c r="S34" s="43"/>
      <c r="T34" s="35"/>
      <c r="U34" s="35"/>
      <c r="V34" s="94">
        <f t="shared" si="3"/>
        <v>0</v>
      </c>
      <c r="W34" s="35"/>
      <c r="X34" s="35"/>
    </row>
    <row r="35" spans="1:24" s="41" customFormat="1">
      <c r="A35" s="35"/>
      <c r="B35" s="94">
        <f>Proforma1!$D$6</f>
        <v>0</v>
      </c>
      <c r="C35" s="35"/>
      <c r="D35" s="35"/>
      <c r="E35" s="35"/>
      <c r="F35" s="35"/>
      <c r="G35" s="35"/>
      <c r="H35" s="35"/>
      <c r="I35" s="35"/>
      <c r="J35" s="35"/>
      <c r="K35" s="43"/>
      <c r="L35" s="35"/>
      <c r="M35" s="43"/>
      <c r="N35" s="43"/>
      <c r="O35" s="35"/>
      <c r="P35" s="35"/>
      <c r="Q35" s="43"/>
      <c r="R35" s="43"/>
      <c r="S35" s="43"/>
      <c r="T35" s="35"/>
      <c r="U35" s="35"/>
      <c r="V35" s="94">
        <f t="shared" si="3"/>
        <v>0</v>
      </c>
      <c r="W35" s="35"/>
      <c r="X35" s="35"/>
    </row>
    <row r="36" spans="1:24" s="41" customFormat="1">
      <c r="A36" s="35"/>
      <c r="B36" s="94">
        <f>Proforma1!$D$6</f>
        <v>0</v>
      </c>
      <c r="C36" s="35"/>
      <c r="D36" s="35"/>
      <c r="E36" s="35"/>
      <c r="F36" s="35"/>
      <c r="G36" s="35"/>
      <c r="H36" s="35"/>
      <c r="I36" s="35"/>
      <c r="J36" s="35"/>
      <c r="K36" s="43"/>
      <c r="L36" s="35"/>
      <c r="M36" s="43"/>
      <c r="N36" s="43"/>
      <c r="O36" s="35"/>
      <c r="P36" s="35"/>
      <c r="Q36" s="43"/>
      <c r="R36" s="43"/>
      <c r="S36" s="43"/>
      <c r="T36" s="35"/>
      <c r="U36" s="35"/>
      <c r="V36" s="94">
        <f t="shared" si="3"/>
        <v>0</v>
      </c>
      <c r="W36" s="35"/>
      <c r="X36" s="35"/>
    </row>
    <row r="37" spans="1:24" s="41" customFormat="1">
      <c r="A37" s="35"/>
      <c r="B37" s="94">
        <f>Proforma1!$D$6</f>
        <v>0</v>
      </c>
      <c r="C37" s="35"/>
      <c r="D37" s="35"/>
      <c r="E37" s="35"/>
      <c r="F37" s="35"/>
      <c r="G37" s="35"/>
      <c r="H37" s="35"/>
      <c r="I37" s="35"/>
      <c r="J37" s="35"/>
      <c r="K37" s="43"/>
      <c r="L37" s="35"/>
      <c r="M37" s="43"/>
      <c r="N37" s="43"/>
      <c r="O37" s="35"/>
      <c r="P37" s="35"/>
      <c r="Q37" s="43"/>
      <c r="R37" s="43"/>
      <c r="S37" s="43"/>
      <c r="T37" s="35"/>
      <c r="U37" s="35"/>
      <c r="V37" s="94">
        <f t="shared" si="3"/>
        <v>0</v>
      </c>
      <c r="W37" s="35"/>
      <c r="X37" s="35"/>
    </row>
    <row r="38" spans="1:24" s="41" customFormat="1">
      <c r="A38" s="35"/>
      <c r="B38" s="94">
        <f>Proforma1!$D$6</f>
        <v>0</v>
      </c>
      <c r="C38" s="35"/>
      <c r="D38" s="35"/>
      <c r="E38" s="35"/>
      <c r="F38" s="35"/>
      <c r="G38" s="35"/>
      <c r="H38" s="35"/>
      <c r="I38" s="35"/>
      <c r="J38" s="35"/>
      <c r="K38" s="43"/>
      <c r="L38" s="35"/>
      <c r="M38" s="43"/>
      <c r="N38" s="43"/>
      <c r="O38" s="35"/>
      <c r="P38" s="35"/>
      <c r="Q38" s="43"/>
      <c r="R38" s="43"/>
      <c r="S38" s="43"/>
      <c r="T38" s="35"/>
      <c r="U38" s="35"/>
      <c r="V38" s="94">
        <f t="shared" si="3"/>
        <v>0</v>
      </c>
      <c r="W38" s="35"/>
      <c r="X38" s="35"/>
    </row>
    <row r="39" spans="1:24" s="41" customFormat="1">
      <c r="A39" s="35"/>
      <c r="B39" s="94">
        <f>Proforma1!$D$6</f>
        <v>0</v>
      </c>
      <c r="C39" s="35"/>
      <c r="D39" s="35"/>
      <c r="E39" s="35"/>
      <c r="F39" s="35"/>
      <c r="G39" s="35"/>
      <c r="H39" s="35"/>
      <c r="I39" s="35"/>
      <c r="J39" s="35"/>
      <c r="K39" s="43"/>
      <c r="L39" s="35"/>
      <c r="M39" s="43"/>
      <c r="N39" s="43"/>
      <c r="O39" s="35"/>
      <c r="P39" s="35"/>
      <c r="Q39" s="43"/>
      <c r="R39" s="43"/>
      <c r="S39" s="43"/>
      <c r="T39" s="35"/>
      <c r="U39" s="35"/>
      <c r="V39" s="94">
        <f t="shared" si="3"/>
        <v>0</v>
      </c>
      <c r="W39" s="35"/>
      <c r="X39" s="35"/>
    </row>
    <row r="40" spans="1:24" s="41" customFormat="1">
      <c r="A40" s="35"/>
      <c r="B40" s="94">
        <f>Proforma1!$D$6</f>
        <v>0</v>
      </c>
      <c r="C40" s="35"/>
      <c r="D40" s="35"/>
      <c r="E40" s="35"/>
      <c r="F40" s="35"/>
      <c r="G40" s="35"/>
      <c r="H40" s="35"/>
      <c r="I40" s="35"/>
      <c r="J40" s="35"/>
      <c r="K40" s="43"/>
      <c r="L40" s="35"/>
      <c r="M40" s="43"/>
      <c r="N40" s="43"/>
      <c r="O40" s="35"/>
      <c r="P40" s="35"/>
      <c r="Q40" s="43"/>
      <c r="R40" s="43"/>
      <c r="S40" s="43"/>
      <c r="T40" s="35"/>
      <c r="U40" s="35"/>
      <c r="V40" s="94">
        <f t="shared" si="3"/>
        <v>0</v>
      </c>
      <c r="W40" s="35"/>
      <c r="X40" s="35"/>
    </row>
    <row r="41" spans="1:24" s="41" customFormat="1">
      <c r="A41" s="35"/>
      <c r="B41" s="94">
        <f>Proforma1!$D$6</f>
        <v>0</v>
      </c>
      <c r="C41" s="35"/>
      <c r="D41" s="35"/>
      <c r="E41" s="35"/>
      <c r="F41" s="35"/>
      <c r="G41" s="35"/>
      <c r="H41" s="35"/>
      <c r="I41" s="35"/>
      <c r="J41" s="35"/>
      <c r="K41" s="43"/>
      <c r="L41" s="35"/>
      <c r="M41" s="43"/>
      <c r="N41" s="43"/>
      <c r="O41" s="35"/>
      <c r="P41" s="35"/>
      <c r="Q41" s="43"/>
      <c r="R41" s="43"/>
      <c r="S41" s="43"/>
      <c r="T41" s="35"/>
      <c r="U41" s="35"/>
      <c r="V41" s="94">
        <f t="shared" si="3"/>
        <v>0</v>
      </c>
      <c r="W41" s="35"/>
      <c r="X41" s="35"/>
    </row>
    <row r="42" spans="1:24" s="41" customFormat="1" hidden="1">
      <c r="A42" s="28" t="s">
        <v>75</v>
      </c>
      <c r="B42" s="35"/>
      <c r="C42" s="35"/>
      <c r="D42" s="35"/>
      <c r="E42" s="35"/>
      <c r="F42" s="35"/>
      <c r="G42" s="35"/>
      <c r="H42" s="35"/>
      <c r="I42" s="35"/>
      <c r="J42" s="35"/>
      <c r="K42" s="43"/>
      <c r="L42" s="35"/>
      <c r="M42" s="43"/>
      <c r="N42" s="43"/>
      <c r="O42" s="35"/>
      <c r="P42" s="35"/>
      <c r="Q42" s="43"/>
      <c r="R42" s="43"/>
      <c r="S42" s="43"/>
      <c r="T42" s="35"/>
      <c r="U42" s="35"/>
      <c r="V42" s="35"/>
      <c r="W42" s="35"/>
      <c r="X42" s="35"/>
    </row>
    <row r="43" spans="1:24" s="41" customFormat="1">
      <c r="A43" s="121" t="s">
        <v>93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02"/>
      <c r="O43" s="81"/>
      <c r="P43" s="81"/>
      <c r="Q43" s="81"/>
      <c r="R43" s="81"/>
      <c r="S43" s="81"/>
      <c r="T43" s="97">
        <f>SUM(T10:T42)</f>
        <v>0</v>
      </c>
      <c r="U43" s="97">
        <f>SUM(U10:U42)</f>
        <v>0</v>
      </c>
      <c r="V43" s="97">
        <f>SUM(V10:V42)</f>
        <v>0</v>
      </c>
      <c r="W43" s="97">
        <f>SUM(W10:W42)</f>
        <v>0</v>
      </c>
      <c r="X43" s="97">
        <f>SUM(X10:X42)</f>
        <v>0</v>
      </c>
    </row>
    <row r="44" spans="1:24" ht="28.15" customHeight="1"/>
    <row r="45" spans="1:24" ht="22.5">
      <c r="A45" s="21"/>
      <c r="B45" s="21"/>
      <c r="C45" s="21" t="s">
        <v>22</v>
      </c>
      <c r="D45" s="21"/>
      <c r="E45" s="21"/>
      <c r="G45" s="21"/>
      <c r="H45" s="21"/>
      <c r="I45" s="24" t="s">
        <v>23</v>
      </c>
      <c r="J45" s="21"/>
      <c r="K45" s="24"/>
      <c r="L45" s="21"/>
      <c r="O45" s="21"/>
      <c r="P45" s="21"/>
      <c r="Q45" s="24"/>
      <c r="R45" s="24"/>
      <c r="S45" s="21" t="s">
        <v>24</v>
      </c>
    </row>
    <row r="46" spans="1:24" ht="22.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4"/>
      <c r="L46" s="21"/>
      <c r="M46" s="24"/>
      <c r="N46" s="24"/>
      <c r="O46" s="21"/>
      <c r="P46" s="21"/>
      <c r="Q46" s="24"/>
      <c r="R46" s="24"/>
      <c r="S46" s="24"/>
    </row>
    <row r="47" spans="1:24" ht="22.5">
      <c r="A47" s="21"/>
      <c r="B47" s="29" t="s">
        <v>126</v>
      </c>
      <c r="C47" s="29"/>
      <c r="D47" s="29"/>
      <c r="E47" s="29"/>
      <c r="F47" s="29"/>
      <c r="G47" s="29"/>
      <c r="H47" s="29"/>
      <c r="I47" s="29"/>
      <c r="J47" s="29"/>
      <c r="K47" s="30"/>
      <c r="L47" s="29"/>
      <c r="M47" s="24"/>
      <c r="N47" s="24"/>
      <c r="O47" s="21"/>
      <c r="P47" s="21"/>
      <c r="Q47" s="24"/>
      <c r="R47" s="24"/>
      <c r="S47" s="24"/>
    </row>
    <row r="48" spans="1:24" ht="22.5">
      <c r="A48" s="21"/>
      <c r="B48" s="38"/>
      <c r="C48" s="21"/>
      <c r="E48" s="21"/>
      <c r="F48" s="21"/>
      <c r="G48" s="21"/>
      <c r="H48" s="21"/>
      <c r="I48" s="21"/>
      <c r="J48" s="21"/>
      <c r="K48" s="24"/>
      <c r="L48" s="21"/>
      <c r="M48" s="24"/>
      <c r="N48" s="24"/>
      <c r="O48" s="21"/>
      <c r="P48" s="21"/>
      <c r="Q48" s="24"/>
      <c r="R48" s="24"/>
      <c r="S48" s="24"/>
    </row>
    <row r="49" spans="1:19" ht="22.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4"/>
      <c r="L49" s="21"/>
      <c r="M49" s="24"/>
      <c r="N49" s="24"/>
      <c r="O49" s="21"/>
      <c r="P49" s="21"/>
      <c r="Q49" s="24"/>
      <c r="R49" s="24"/>
      <c r="S49" s="24"/>
    </row>
    <row r="50" spans="1:19" ht="22.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4"/>
      <c r="L50" s="21"/>
      <c r="M50" s="24"/>
      <c r="N50" s="24"/>
      <c r="O50" s="21"/>
      <c r="P50" s="21"/>
      <c r="Q50" s="24"/>
      <c r="R50" s="24"/>
      <c r="S50" s="24"/>
    </row>
    <row r="51" spans="1:19" ht="22.5">
      <c r="A51" s="21" t="s">
        <v>71</v>
      </c>
      <c r="B51" s="21"/>
      <c r="C51" s="21"/>
      <c r="D51" s="21"/>
      <c r="E51" s="21"/>
      <c r="F51" s="21"/>
      <c r="G51" s="21"/>
      <c r="H51" s="21"/>
      <c r="I51" s="21"/>
      <c r="J51" s="21"/>
      <c r="K51" s="24"/>
      <c r="L51" s="21"/>
      <c r="M51" s="24"/>
      <c r="N51" s="24"/>
      <c r="O51" s="21"/>
      <c r="P51" s="21"/>
      <c r="Q51" s="24"/>
      <c r="R51" s="24"/>
      <c r="S51" s="24"/>
    </row>
    <row r="52" spans="1:19" ht="22.5">
      <c r="A52" s="21" t="s">
        <v>76</v>
      </c>
      <c r="B52" s="21"/>
      <c r="C52" s="21"/>
      <c r="D52" s="21"/>
      <c r="E52" s="21"/>
      <c r="F52" s="21"/>
      <c r="G52" s="21"/>
      <c r="H52" s="21"/>
      <c r="I52" s="21"/>
      <c r="J52" s="21"/>
      <c r="K52" s="24"/>
      <c r="L52" s="21"/>
      <c r="M52" s="24"/>
      <c r="N52" s="24"/>
      <c r="O52" s="21"/>
      <c r="P52" s="21"/>
      <c r="Q52" s="24"/>
      <c r="R52" s="24"/>
      <c r="S52" s="24"/>
    </row>
    <row r="53" spans="1:19" ht="22.5">
      <c r="A53" s="21" t="s">
        <v>77</v>
      </c>
      <c r="B53" s="21"/>
      <c r="C53" s="21"/>
      <c r="D53" s="21"/>
      <c r="E53" s="21"/>
      <c r="F53" s="21"/>
      <c r="G53" s="21"/>
      <c r="H53" s="21"/>
      <c r="I53" s="21"/>
      <c r="J53" s="21"/>
      <c r="K53" s="24"/>
      <c r="L53" s="21"/>
      <c r="M53" s="24"/>
      <c r="N53" s="24"/>
      <c r="O53" s="21"/>
      <c r="P53" s="21"/>
      <c r="Q53" s="24"/>
      <c r="R53" s="24"/>
      <c r="S53" s="24"/>
    </row>
    <row r="54" spans="1:19" ht="22.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4"/>
      <c r="L54" s="21"/>
      <c r="M54" s="24"/>
      <c r="N54" s="24"/>
    </row>
  </sheetData>
  <sheetProtection password="DE70" sheet="1" objects="1" scenarios="1" formatCells="0" formatColumns="0" formatRows="0"/>
  <mergeCells count="25">
    <mergeCell ref="A1:X1"/>
    <mergeCell ref="A2:X2"/>
    <mergeCell ref="A4:X4"/>
    <mergeCell ref="L7:L8"/>
    <mergeCell ref="J7:J8"/>
    <mergeCell ref="A7:A8"/>
    <mergeCell ref="W3:X3"/>
    <mergeCell ref="Q7:Q8"/>
    <mergeCell ref="T7:V7"/>
    <mergeCell ref="R7:S7"/>
    <mergeCell ref="W7:X7"/>
    <mergeCell ref="O7:O8"/>
    <mergeCell ref="P7:P8"/>
    <mergeCell ref="E7:E8"/>
    <mergeCell ref="G7:G8"/>
    <mergeCell ref="K7:K8"/>
    <mergeCell ref="A43:M43"/>
    <mergeCell ref="D5:G5"/>
    <mergeCell ref="B7:B8"/>
    <mergeCell ref="C7:C8"/>
    <mergeCell ref="D7:D8"/>
    <mergeCell ref="F7:F8"/>
    <mergeCell ref="M7:N7"/>
    <mergeCell ref="H7:H8"/>
    <mergeCell ref="I7:I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Q10:S42 M10:N42 K10:K42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295275</xdr:colOff>
                    <xdr:row>47</xdr:row>
                    <xdr:rowOff>0</xdr:rowOff>
                  </from>
                  <to>
                    <xdr:col>3</xdr:col>
                    <xdr:colOff>333375</xdr:colOff>
                    <xdr:row>48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2"/>
    <pageSetUpPr fitToPage="1"/>
  </sheetPr>
  <dimension ref="A1:AJ34"/>
  <sheetViews>
    <sheetView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C20" sqref="C20"/>
    </sheetView>
  </sheetViews>
  <sheetFormatPr defaultRowHeight="15"/>
  <cols>
    <col min="1" max="2" width="6.7109375" customWidth="1"/>
    <col min="3" max="3" width="22.28515625" customWidth="1"/>
    <col min="4" max="4" width="8.7109375" customWidth="1"/>
    <col min="5" max="5" width="19.28515625" customWidth="1"/>
    <col min="6" max="6" width="12.7109375" customWidth="1"/>
    <col min="7" max="7" width="14" customWidth="1"/>
    <col min="12" max="12" width="14.5703125" style="23" customWidth="1"/>
    <col min="13" max="13" width="14.7109375" style="23" customWidth="1"/>
    <col min="14" max="14" width="14.28515625" style="23" customWidth="1"/>
    <col min="15" max="15" width="10.85546875" customWidth="1"/>
    <col min="16" max="16" width="15.85546875" customWidth="1"/>
    <col min="17" max="17" width="14.85546875" style="23" customWidth="1"/>
    <col min="21" max="21" width="11.28515625" customWidth="1"/>
    <col min="26" max="26" width="11.28515625" customWidth="1"/>
    <col min="28" max="28" width="12.5703125" customWidth="1"/>
    <col min="36" max="36" width="9.140625" hidden="1" customWidth="1"/>
  </cols>
  <sheetData>
    <row r="1" spans="1:36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J1">
        <f>MATCH(AJ2,A:A,0)</f>
        <v>21</v>
      </c>
    </row>
    <row r="2" spans="1:36" ht="23.25" customHeight="1">
      <c r="A2" s="13" t="s">
        <v>136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J2" t="s">
        <v>75</v>
      </c>
    </row>
    <row r="3" spans="1:36" ht="17.25">
      <c r="X3" s="131"/>
      <c r="Y3" s="131"/>
      <c r="AF3" s="131" t="s">
        <v>57</v>
      </c>
      <c r="AG3" s="131"/>
      <c r="AJ3" t="str">
        <f>Proforma1!AJ3</f>
        <v>pgt2017</v>
      </c>
    </row>
    <row r="4" spans="1:36" ht="23.25">
      <c r="A4" s="127" t="s">
        <v>145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J4">
        <f>MATCH(AJ5,B:B,0)+1</f>
        <v>27</v>
      </c>
    </row>
    <row r="5" spans="1:36" ht="21">
      <c r="A5" s="15"/>
      <c r="B5" s="15"/>
      <c r="C5" s="39" t="s">
        <v>20</v>
      </c>
      <c r="D5" s="117">
        <f>Proforma1!D5</f>
        <v>0</v>
      </c>
      <c r="E5" s="117"/>
      <c r="F5" s="117"/>
      <c r="G5" s="117"/>
      <c r="P5" s="19"/>
      <c r="Q5" s="27"/>
      <c r="AJ5" t="s">
        <v>126</v>
      </c>
    </row>
    <row r="6" spans="1:36" ht="21">
      <c r="A6" s="15"/>
      <c r="B6" s="15"/>
      <c r="C6" s="39" t="s">
        <v>21</v>
      </c>
      <c r="D6" s="98">
        <f>Proforma1!D6</f>
        <v>0</v>
      </c>
      <c r="E6" s="99"/>
      <c r="F6" s="100"/>
      <c r="G6" s="100"/>
      <c r="P6" s="17"/>
      <c r="Q6" s="27"/>
    </row>
    <row r="7" spans="1:36" s="41" customFormat="1" ht="48" customHeight="1">
      <c r="A7" s="11" t="s">
        <v>0</v>
      </c>
      <c r="B7" s="11" t="s">
        <v>81</v>
      </c>
      <c r="C7" s="11" t="s">
        <v>6</v>
      </c>
      <c r="D7" s="111" t="s">
        <v>42</v>
      </c>
      <c r="E7" s="11" t="s">
        <v>5</v>
      </c>
      <c r="F7" s="11" t="s">
        <v>62</v>
      </c>
      <c r="G7" s="11" t="s">
        <v>63</v>
      </c>
      <c r="H7" s="11" t="s">
        <v>7</v>
      </c>
      <c r="I7" s="11" t="s">
        <v>1</v>
      </c>
      <c r="J7" s="11" t="s">
        <v>2</v>
      </c>
      <c r="K7" s="11" t="s">
        <v>3</v>
      </c>
      <c r="L7" s="12" t="s">
        <v>103</v>
      </c>
      <c r="M7" s="12" t="s">
        <v>101</v>
      </c>
      <c r="N7" s="12" t="s">
        <v>131</v>
      </c>
      <c r="O7" s="11" t="s">
        <v>8</v>
      </c>
      <c r="P7" s="11" t="s">
        <v>74</v>
      </c>
      <c r="Q7" s="108" t="s">
        <v>112</v>
      </c>
      <c r="R7" s="11" t="s">
        <v>9</v>
      </c>
      <c r="S7" s="11"/>
      <c r="T7" s="11"/>
      <c r="U7" s="11" t="s">
        <v>13</v>
      </c>
      <c r="V7" s="11"/>
      <c r="W7" s="11"/>
      <c r="X7" s="124" t="s">
        <v>31</v>
      </c>
      <c r="Y7" s="126"/>
      <c r="Z7" s="11" t="s">
        <v>146</v>
      </c>
      <c r="AA7" s="11"/>
      <c r="AB7" s="11"/>
      <c r="AC7" s="11" t="s">
        <v>147</v>
      </c>
      <c r="AD7" s="11"/>
      <c r="AE7" s="11"/>
      <c r="AF7" s="11" t="s">
        <v>148</v>
      </c>
      <c r="AG7" s="11"/>
      <c r="AH7" s="11"/>
    </row>
    <row r="8" spans="1:36" s="41" customFormat="1" ht="84.75" customHeight="1">
      <c r="A8" s="11"/>
      <c r="B8" s="11"/>
      <c r="C8" s="11"/>
      <c r="D8" s="113"/>
      <c r="E8" s="11"/>
      <c r="F8" s="11"/>
      <c r="G8" s="11"/>
      <c r="H8" s="11"/>
      <c r="I8" s="11"/>
      <c r="J8" s="11"/>
      <c r="K8" s="11"/>
      <c r="L8" s="12"/>
      <c r="M8" s="12"/>
      <c r="N8" s="12"/>
      <c r="O8" s="11"/>
      <c r="P8" s="11"/>
      <c r="Q8" s="110"/>
      <c r="R8" s="45" t="s">
        <v>10</v>
      </c>
      <c r="S8" s="50" t="s">
        <v>11</v>
      </c>
      <c r="T8" s="50" t="s">
        <v>12</v>
      </c>
      <c r="U8" s="45" t="s">
        <v>14</v>
      </c>
      <c r="V8" s="50" t="s">
        <v>12</v>
      </c>
      <c r="W8" s="50" t="s">
        <v>15</v>
      </c>
      <c r="X8" s="45" t="s">
        <v>32</v>
      </c>
      <c r="Y8" s="45" t="s">
        <v>33</v>
      </c>
      <c r="Z8" s="45" t="s">
        <v>68</v>
      </c>
      <c r="AA8" s="45" t="s">
        <v>67</v>
      </c>
      <c r="AB8" s="50" t="s">
        <v>15</v>
      </c>
      <c r="AC8" s="72" t="s">
        <v>68</v>
      </c>
      <c r="AD8" s="72" t="s">
        <v>67</v>
      </c>
      <c r="AE8" s="73" t="s">
        <v>15</v>
      </c>
      <c r="AF8" s="72" t="s">
        <v>68</v>
      </c>
      <c r="AG8" s="72" t="s">
        <v>67</v>
      </c>
      <c r="AH8" s="73" t="s">
        <v>15</v>
      </c>
    </row>
    <row r="9" spans="1:36" s="41" customFormat="1">
      <c r="A9" s="47">
        <v>1</v>
      </c>
      <c r="B9" s="47" t="s">
        <v>82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49" t="s">
        <v>16</v>
      </c>
      <c r="S9" s="49" t="s">
        <v>17</v>
      </c>
      <c r="T9" s="49" t="s">
        <v>18</v>
      </c>
      <c r="U9" s="47" t="s">
        <v>19</v>
      </c>
      <c r="V9" s="47" t="s">
        <v>37</v>
      </c>
      <c r="W9" s="47" t="s">
        <v>83</v>
      </c>
      <c r="X9" s="47" t="s">
        <v>35</v>
      </c>
      <c r="Y9" s="47" t="s">
        <v>36</v>
      </c>
      <c r="Z9" s="47" t="s">
        <v>115</v>
      </c>
      <c r="AA9" s="47" t="s">
        <v>114</v>
      </c>
      <c r="AB9" s="47" t="s">
        <v>116</v>
      </c>
      <c r="AC9" s="47" t="s">
        <v>69</v>
      </c>
      <c r="AD9" s="47" t="s">
        <v>84</v>
      </c>
      <c r="AE9" s="47" t="s">
        <v>85</v>
      </c>
      <c r="AF9" s="47" t="s">
        <v>70</v>
      </c>
      <c r="AG9" s="47" t="s">
        <v>86</v>
      </c>
      <c r="AH9" s="47" t="s">
        <v>87</v>
      </c>
    </row>
    <row r="10" spans="1:36" s="41" customFormat="1">
      <c r="A10" s="35"/>
      <c r="B10" s="94">
        <f>Proforma1!$D$6</f>
        <v>0</v>
      </c>
      <c r="C10" s="35"/>
      <c r="D10" s="35"/>
      <c r="E10" s="35"/>
      <c r="F10" s="35"/>
      <c r="G10" s="35"/>
      <c r="H10" s="35"/>
      <c r="I10" s="35"/>
      <c r="J10" s="35"/>
      <c r="K10" s="35"/>
      <c r="L10" s="43"/>
      <c r="M10" s="43"/>
      <c r="N10" s="43"/>
      <c r="O10" s="35"/>
      <c r="P10" s="35"/>
      <c r="Q10" s="43"/>
      <c r="R10" s="35"/>
      <c r="S10" s="35"/>
      <c r="T10" s="35"/>
      <c r="U10" s="35"/>
      <c r="V10" s="35"/>
      <c r="W10" s="94">
        <f>U10+V10</f>
        <v>0</v>
      </c>
      <c r="X10" s="103"/>
      <c r="Y10" s="103"/>
      <c r="Z10" s="35"/>
      <c r="AA10" s="35"/>
      <c r="AB10" s="94">
        <f>Z10+AA10</f>
        <v>0</v>
      </c>
      <c r="AC10" s="35"/>
      <c r="AD10" s="35"/>
      <c r="AE10" s="94">
        <f>AC10+AD10</f>
        <v>0</v>
      </c>
      <c r="AF10" s="35"/>
      <c r="AG10" s="35"/>
      <c r="AH10" s="94">
        <f>AF10+AG10</f>
        <v>0</v>
      </c>
    </row>
    <row r="11" spans="1:36" s="41" customFormat="1">
      <c r="A11" s="35"/>
      <c r="B11" s="94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35"/>
      <c r="L11" s="43"/>
      <c r="M11" s="43"/>
      <c r="N11" s="43"/>
      <c r="O11" s="35"/>
      <c r="P11" s="35"/>
      <c r="Q11" s="43"/>
      <c r="R11" s="35"/>
      <c r="S11" s="35"/>
      <c r="T11" s="35"/>
      <c r="U11" s="35"/>
      <c r="V11" s="35"/>
      <c r="W11" s="94">
        <f t="shared" ref="W11" si="0">U11+V11</f>
        <v>0</v>
      </c>
      <c r="X11" s="103"/>
      <c r="Y11" s="103"/>
      <c r="Z11" s="35"/>
      <c r="AA11" s="35"/>
      <c r="AB11" s="94">
        <f t="shared" ref="AB11" si="1">Z11+AA11</f>
        <v>0</v>
      </c>
      <c r="AC11" s="35"/>
      <c r="AD11" s="35"/>
      <c r="AE11" s="94">
        <f t="shared" ref="AE11" si="2">AC11+AD11</f>
        <v>0</v>
      </c>
      <c r="AF11" s="35"/>
      <c r="AG11" s="35"/>
      <c r="AH11" s="94">
        <f t="shared" ref="AH11" si="3">AF11+AG11</f>
        <v>0</v>
      </c>
    </row>
    <row r="12" spans="1:36" s="41" customFormat="1">
      <c r="A12" s="35"/>
      <c r="B12" s="94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43"/>
      <c r="M12" s="43"/>
      <c r="N12" s="43"/>
      <c r="O12" s="35"/>
      <c r="P12" s="35"/>
      <c r="Q12" s="43"/>
      <c r="R12" s="35"/>
      <c r="S12" s="35"/>
      <c r="T12" s="35"/>
      <c r="U12" s="35"/>
      <c r="V12" s="35"/>
      <c r="W12" s="94">
        <f t="shared" ref="W12:W20" si="4">U12+V12</f>
        <v>0</v>
      </c>
      <c r="X12" s="103"/>
      <c r="Y12" s="103"/>
      <c r="Z12" s="35"/>
      <c r="AA12" s="35"/>
      <c r="AB12" s="94">
        <f t="shared" ref="AB12:AB20" si="5">Z12+AA12</f>
        <v>0</v>
      </c>
      <c r="AC12" s="35"/>
      <c r="AD12" s="35"/>
      <c r="AE12" s="94">
        <f t="shared" ref="AE12:AE20" si="6">AC12+AD12</f>
        <v>0</v>
      </c>
      <c r="AF12" s="35"/>
      <c r="AG12" s="35"/>
      <c r="AH12" s="94">
        <f t="shared" ref="AH12:AH20" si="7">AF12+AG12</f>
        <v>0</v>
      </c>
    </row>
    <row r="13" spans="1:36" s="41" customFormat="1">
      <c r="A13" s="35"/>
      <c r="B13" s="94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s="43"/>
      <c r="M13" s="43"/>
      <c r="N13" s="43"/>
      <c r="O13" s="35"/>
      <c r="P13" s="35"/>
      <c r="Q13" s="43"/>
      <c r="R13" s="35"/>
      <c r="S13" s="35"/>
      <c r="T13" s="35"/>
      <c r="U13" s="35"/>
      <c r="V13" s="35"/>
      <c r="W13" s="94">
        <f t="shared" si="4"/>
        <v>0</v>
      </c>
      <c r="X13" s="103"/>
      <c r="Y13" s="103"/>
      <c r="Z13" s="35"/>
      <c r="AA13" s="35"/>
      <c r="AB13" s="94">
        <f t="shared" si="5"/>
        <v>0</v>
      </c>
      <c r="AC13" s="35"/>
      <c r="AD13" s="35"/>
      <c r="AE13" s="94">
        <f t="shared" si="6"/>
        <v>0</v>
      </c>
      <c r="AF13" s="35"/>
      <c r="AG13" s="35"/>
      <c r="AH13" s="94">
        <f t="shared" si="7"/>
        <v>0</v>
      </c>
    </row>
    <row r="14" spans="1:36" s="41" customFormat="1">
      <c r="A14" s="35"/>
      <c r="B14" s="94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35"/>
      <c r="L14" s="43"/>
      <c r="M14" s="43"/>
      <c r="N14" s="43"/>
      <c r="O14" s="35"/>
      <c r="P14" s="35"/>
      <c r="Q14" s="43"/>
      <c r="R14" s="35"/>
      <c r="S14" s="35"/>
      <c r="T14" s="35"/>
      <c r="U14" s="35"/>
      <c r="V14" s="35"/>
      <c r="W14" s="94">
        <f t="shared" si="4"/>
        <v>0</v>
      </c>
      <c r="X14" s="103"/>
      <c r="Y14" s="103"/>
      <c r="Z14" s="35"/>
      <c r="AA14" s="35"/>
      <c r="AB14" s="94">
        <f t="shared" si="5"/>
        <v>0</v>
      </c>
      <c r="AC14" s="35"/>
      <c r="AD14" s="35"/>
      <c r="AE14" s="94">
        <f t="shared" si="6"/>
        <v>0</v>
      </c>
      <c r="AF14" s="35"/>
      <c r="AG14" s="35"/>
      <c r="AH14" s="94">
        <f t="shared" si="7"/>
        <v>0</v>
      </c>
    </row>
    <row r="15" spans="1:36" s="41" customFormat="1">
      <c r="A15" s="35"/>
      <c r="B15" s="94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35"/>
      <c r="L15" s="43"/>
      <c r="M15" s="43"/>
      <c r="N15" s="43"/>
      <c r="O15" s="35"/>
      <c r="P15" s="35"/>
      <c r="Q15" s="43"/>
      <c r="R15" s="35"/>
      <c r="S15" s="35"/>
      <c r="T15" s="35"/>
      <c r="U15" s="35"/>
      <c r="V15" s="35"/>
      <c r="W15" s="94">
        <f t="shared" si="4"/>
        <v>0</v>
      </c>
      <c r="X15" s="103"/>
      <c r="Y15" s="103"/>
      <c r="Z15" s="35"/>
      <c r="AA15" s="35"/>
      <c r="AB15" s="94">
        <f t="shared" si="5"/>
        <v>0</v>
      </c>
      <c r="AC15" s="35"/>
      <c r="AD15" s="35"/>
      <c r="AE15" s="94">
        <f t="shared" si="6"/>
        <v>0</v>
      </c>
      <c r="AF15" s="35"/>
      <c r="AG15" s="35"/>
      <c r="AH15" s="94">
        <f t="shared" si="7"/>
        <v>0</v>
      </c>
    </row>
    <row r="16" spans="1:36" s="41" customFormat="1">
      <c r="A16" s="35"/>
      <c r="B16" s="94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35"/>
      <c r="L16" s="43"/>
      <c r="M16" s="43"/>
      <c r="N16" s="43"/>
      <c r="O16" s="35"/>
      <c r="P16" s="35"/>
      <c r="Q16" s="43"/>
      <c r="R16" s="35"/>
      <c r="S16" s="35"/>
      <c r="T16" s="35"/>
      <c r="U16" s="35"/>
      <c r="V16" s="35"/>
      <c r="W16" s="94">
        <f t="shared" si="4"/>
        <v>0</v>
      </c>
      <c r="X16" s="103"/>
      <c r="Y16" s="103"/>
      <c r="Z16" s="35"/>
      <c r="AA16" s="35"/>
      <c r="AB16" s="94">
        <f t="shared" si="5"/>
        <v>0</v>
      </c>
      <c r="AC16" s="35"/>
      <c r="AD16" s="35"/>
      <c r="AE16" s="94">
        <f t="shared" si="6"/>
        <v>0</v>
      </c>
      <c r="AF16" s="35"/>
      <c r="AG16" s="35"/>
      <c r="AH16" s="94">
        <f t="shared" si="7"/>
        <v>0</v>
      </c>
    </row>
    <row r="17" spans="1:34" s="41" customFormat="1">
      <c r="A17" s="35"/>
      <c r="B17" s="94">
        <f>Proforma1!$D$6</f>
        <v>0</v>
      </c>
      <c r="C17" s="35"/>
      <c r="D17" s="35"/>
      <c r="E17" s="35"/>
      <c r="F17" s="35"/>
      <c r="G17" s="35"/>
      <c r="H17" s="35"/>
      <c r="I17" s="35"/>
      <c r="J17" s="35"/>
      <c r="K17" s="35"/>
      <c r="L17" s="43"/>
      <c r="M17" s="43"/>
      <c r="N17" s="43"/>
      <c r="O17" s="35"/>
      <c r="P17" s="35"/>
      <c r="Q17" s="43"/>
      <c r="R17" s="35"/>
      <c r="S17" s="35"/>
      <c r="T17" s="35"/>
      <c r="U17" s="35"/>
      <c r="V17" s="35"/>
      <c r="W17" s="94">
        <f t="shared" si="4"/>
        <v>0</v>
      </c>
      <c r="X17" s="103"/>
      <c r="Y17" s="103"/>
      <c r="Z17" s="35"/>
      <c r="AA17" s="35"/>
      <c r="AB17" s="94">
        <f t="shared" si="5"/>
        <v>0</v>
      </c>
      <c r="AC17" s="35"/>
      <c r="AD17" s="35"/>
      <c r="AE17" s="94">
        <f t="shared" si="6"/>
        <v>0</v>
      </c>
      <c r="AF17" s="35"/>
      <c r="AG17" s="35"/>
      <c r="AH17" s="94">
        <f t="shared" si="7"/>
        <v>0</v>
      </c>
    </row>
    <row r="18" spans="1:34" s="41" customFormat="1">
      <c r="A18" s="35"/>
      <c r="B18" s="94">
        <f>Proforma1!$D$6</f>
        <v>0</v>
      </c>
      <c r="C18" s="35"/>
      <c r="D18" s="35"/>
      <c r="E18" s="35"/>
      <c r="F18" s="35"/>
      <c r="G18" s="35"/>
      <c r="H18" s="35"/>
      <c r="I18" s="35"/>
      <c r="J18" s="35"/>
      <c r="K18" s="35"/>
      <c r="L18" s="43"/>
      <c r="M18" s="43"/>
      <c r="N18" s="43"/>
      <c r="O18" s="35"/>
      <c r="P18" s="35"/>
      <c r="Q18" s="43"/>
      <c r="R18" s="35"/>
      <c r="S18" s="35"/>
      <c r="T18" s="35"/>
      <c r="U18" s="35"/>
      <c r="V18" s="35"/>
      <c r="W18" s="94">
        <f t="shared" si="4"/>
        <v>0</v>
      </c>
      <c r="X18" s="103"/>
      <c r="Y18" s="103"/>
      <c r="Z18" s="35"/>
      <c r="AA18" s="35"/>
      <c r="AB18" s="94">
        <f t="shared" si="5"/>
        <v>0</v>
      </c>
      <c r="AC18" s="35"/>
      <c r="AD18" s="35"/>
      <c r="AE18" s="94">
        <f t="shared" si="6"/>
        <v>0</v>
      </c>
      <c r="AF18" s="35"/>
      <c r="AG18" s="35"/>
      <c r="AH18" s="94">
        <f t="shared" si="7"/>
        <v>0</v>
      </c>
    </row>
    <row r="19" spans="1:34" s="41" customFormat="1">
      <c r="A19" s="35"/>
      <c r="B19" s="94">
        <f>Proforma1!$D$6</f>
        <v>0</v>
      </c>
      <c r="C19" s="35"/>
      <c r="D19" s="35"/>
      <c r="E19" s="35"/>
      <c r="F19" s="35"/>
      <c r="G19" s="35"/>
      <c r="H19" s="35"/>
      <c r="I19" s="35"/>
      <c r="J19" s="35"/>
      <c r="K19" s="35"/>
      <c r="L19" s="43"/>
      <c r="M19" s="43"/>
      <c r="N19" s="43"/>
      <c r="O19" s="35"/>
      <c r="P19" s="35"/>
      <c r="Q19" s="43"/>
      <c r="R19" s="35"/>
      <c r="S19" s="35"/>
      <c r="T19" s="35"/>
      <c r="U19" s="35"/>
      <c r="V19" s="35"/>
      <c r="W19" s="94">
        <f t="shared" si="4"/>
        <v>0</v>
      </c>
      <c r="X19" s="103"/>
      <c r="Y19" s="103"/>
      <c r="Z19" s="35"/>
      <c r="AA19" s="35"/>
      <c r="AB19" s="94">
        <f t="shared" si="5"/>
        <v>0</v>
      </c>
      <c r="AC19" s="35"/>
      <c r="AD19" s="35"/>
      <c r="AE19" s="94">
        <f t="shared" si="6"/>
        <v>0</v>
      </c>
      <c r="AF19" s="35"/>
      <c r="AG19" s="35"/>
      <c r="AH19" s="94">
        <f t="shared" si="7"/>
        <v>0</v>
      </c>
    </row>
    <row r="20" spans="1:34" s="41" customFormat="1">
      <c r="A20" s="35"/>
      <c r="B20" s="94">
        <f>Proforma1!$D$6</f>
        <v>0</v>
      </c>
      <c r="C20" s="35"/>
      <c r="D20" s="35"/>
      <c r="E20" s="35"/>
      <c r="F20" s="35"/>
      <c r="G20" s="35"/>
      <c r="H20" s="35"/>
      <c r="I20" s="35"/>
      <c r="J20" s="35"/>
      <c r="K20" s="35"/>
      <c r="L20" s="43"/>
      <c r="M20" s="43"/>
      <c r="N20" s="43"/>
      <c r="O20" s="35"/>
      <c r="P20" s="35"/>
      <c r="Q20" s="43"/>
      <c r="R20" s="35"/>
      <c r="S20" s="35"/>
      <c r="T20" s="35"/>
      <c r="U20" s="35"/>
      <c r="V20" s="35"/>
      <c r="W20" s="94">
        <f t="shared" si="4"/>
        <v>0</v>
      </c>
      <c r="X20" s="103"/>
      <c r="Y20" s="103"/>
      <c r="Z20" s="35"/>
      <c r="AA20" s="35"/>
      <c r="AB20" s="94">
        <f t="shared" si="5"/>
        <v>0</v>
      </c>
      <c r="AC20" s="35"/>
      <c r="AD20" s="35"/>
      <c r="AE20" s="94">
        <f t="shared" si="6"/>
        <v>0</v>
      </c>
      <c r="AF20" s="35"/>
      <c r="AG20" s="35"/>
      <c r="AH20" s="94">
        <f t="shared" si="7"/>
        <v>0</v>
      </c>
    </row>
    <row r="21" spans="1:34" s="41" customFormat="1" hidden="1">
      <c r="A21" s="28" t="s">
        <v>75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43"/>
      <c r="M21" s="43"/>
      <c r="N21" s="43"/>
      <c r="O21" s="35"/>
      <c r="P21" s="35"/>
      <c r="Q21" s="43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4" s="41" customFormat="1">
      <c r="A22" s="121" t="s">
        <v>15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  <c r="R22" s="97">
        <f>SUM(R10:R21)</f>
        <v>0</v>
      </c>
      <c r="S22" s="97">
        <f t="shared" ref="S22" si="8">SUM(S10:S21)</f>
        <v>0</v>
      </c>
      <c r="T22" s="97">
        <f>SUM(T10:T21)</f>
        <v>0</v>
      </c>
      <c r="U22" s="97">
        <f>SUM(U10:U21)</f>
        <v>0</v>
      </c>
      <c r="V22" s="97">
        <f>SUM(V10:V21)</f>
        <v>0</v>
      </c>
      <c r="W22" s="97">
        <f>SUM(W10:W21)</f>
        <v>0</v>
      </c>
      <c r="X22" s="97"/>
      <c r="Y22" s="97"/>
      <c r="Z22" s="97">
        <f>SUM(Z10:Z21)</f>
        <v>0</v>
      </c>
      <c r="AA22" s="97">
        <f>SUM(AA10:AA21)</f>
        <v>0</v>
      </c>
      <c r="AB22" s="97">
        <f>SUM(AB10:AB21)</f>
        <v>0</v>
      </c>
      <c r="AC22" s="97">
        <f t="shared" ref="AC22" si="9">SUM(AC10:AC21)</f>
        <v>0</v>
      </c>
      <c r="AD22" s="97">
        <f>SUM(AD10:AD21)</f>
        <v>0</v>
      </c>
      <c r="AE22" s="97">
        <f>SUM(AE10:AE21)</f>
        <v>0</v>
      </c>
      <c r="AF22" s="97">
        <f>SUM(AF10:AF21)</f>
        <v>0</v>
      </c>
      <c r="AG22" s="97">
        <f>SUM(AG10:AG21)</f>
        <v>0</v>
      </c>
      <c r="AH22" s="97">
        <f>SUM(AH10:AH21)</f>
        <v>0</v>
      </c>
    </row>
    <row r="23" spans="1:34" ht="27.6" customHeight="1"/>
    <row r="24" spans="1:34" s="21" customFormat="1" ht="22.5">
      <c r="C24" s="21" t="s">
        <v>22</v>
      </c>
      <c r="J24" s="24" t="s">
        <v>23</v>
      </c>
      <c r="L24" s="24"/>
      <c r="N24" s="24"/>
      <c r="Q24" s="24"/>
      <c r="S24" s="21" t="s">
        <v>24</v>
      </c>
    </row>
    <row r="25" spans="1:34" s="21" customFormat="1" ht="22.5">
      <c r="L25" s="24"/>
      <c r="M25" s="24"/>
      <c r="N25" s="24"/>
      <c r="Q25" s="24"/>
    </row>
    <row r="26" spans="1:34" s="21" customFormat="1" ht="22.5">
      <c r="B26" s="29" t="s">
        <v>126</v>
      </c>
      <c r="C26" s="29"/>
      <c r="D26" s="29"/>
      <c r="E26" s="29"/>
      <c r="F26" s="29"/>
      <c r="G26" s="29"/>
      <c r="H26" s="29"/>
      <c r="I26" s="29"/>
      <c r="J26" s="29"/>
      <c r="K26" s="30"/>
      <c r="L26" s="33"/>
      <c r="M26" s="24"/>
      <c r="N26" s="24"/>
      <c r="Q26" s="24"/>
    </row>
    <row r="27" spans="1:34" s="21" customFormat="1" ht="22.5">
      <c r="B27" s="38"/>
      <c r="K27" s="24"/>
      <c r="M27" s="24"/>
      <c r="N27" s="24"/>
      <c r="Q27" s="24"/>
    </row>
    <row r="28" spans="1:34" s="21" customFormat="1" ht="22.5">
      <c r="K28" s="24"/>
      <c r="M28" s="24"/>
      <c r="N28" s="24"/>
      <c r="Q28" s="24"/>
    </row>
    <row r="29" spans="1:34" s="21" customFormat="1" ht="22.5">
      <c r="K29" s="24"/>
      <c r="M29" s="24"/>
      <c r="N29" s="24"/>
      <c r="Q29" s="24"/>
    </row>
    <row r="30" spans="1:34" s="21" customFormat="1" ht="22.5">
      <c r="A30" s="21" t="s">
        <v>71</v>
      </c>
      <c r="L30" s="24"/>
      <c r="M30" s="24"/>
      <c r="N30" s="24"/>
      <c r="Q30" s="24"/>
    </row>
    <row r="31" spans="1:34" s="21" customFormat="1" ht="22.5">
      <c r="A31" s="21" t="s">
        <v>64</v>
      </c>
      <c r="L31" s="24"/>
      <c r="M31" s="24"/>
      <c r="N31" s="24"/>
      <c r="Q31" s="24"/>
    </row>
    <row r="32" spans="1:34" s="21" customFormat="1" ht="22.5">
      <c r="A32" s="21" t="s">
        <v>76</v>
      </c>
      <c r="L32" s="24"/>
      <c r="M32" s="24"/>
      <c r="N32" s="24"/>
      <c r="Q32" s="24"/>
    </row>
    <row r="33" spans="1:17" s="21" customFormat="1" ht="22.5">
      <c r="A33" s="21" t="s">
        <v>73</v>
      </c>
      <c r="L33" s="24"/>
      <c r="M33" s="24"/>
      <c r="N33" s="24"/>
      <c r="Q33" s="24"/>
    </row>
    <row r="34" spans="1:17" s="21" customFormat="1" ht="22.5">
      <c r="A34" s="21" t="s">
        <v>77</v>
      </c>
      <c r="L34" s="24"/>
      <c r="M34" s="24"/>
      <c r="N34" s="24"/>
      <c r="Q34" s="24"/>
    </row>
  </sheetData>
  <sheetProtection password="DE70" sheet="1" objects="1" scenarios="1" formatCells="0" formatColumns="0" formatRows="0"/>
  <mergeCells count="30">
    <mergeCell ref="A1:AB1"/>
    <mergeCell ref="A2:AB2"/>
    <mergeCell ref="AF3:AG3"/>
    <mergeCell ref="X3:Y3"/>
    <mergeCell ref="Z7:AB7"/>
    <mergeCell ref="R7:T7"/>
    <mergeCell ref="U7:W7"/>
    <mergeCell ref="A7:A8"/>
    <mergeCell ref="E7:E8"/>
    <mergeCell ref="H7:H8"/>
    <mergeCell ref="K7:K8"/>
    <mergeCell ref="I7:I8"/>
    <mergeCell ref="J7:J8"/>
    <mergeCell ref="G7:G8"/>
    <mergeCell ref="AC7:AE7"/>
    <mergeCell ref="AF7:AH7"/>
    <mergeCell ref="A4:AH4"/>
    <mergeCell ref="A22:Q22"/>
    <mergeCell ref="D5:G5"/>
    <mergeCell ref="B7:B8"/>
    <mergeCell ref="X7:Y7"/>
    <mergeCell ref="O7:O8"/>
    <mergeCell ref="P7:P8"/>
    <mergeCell ref="Q7:Q8"/>
    <mergeCell ref="L7:L8"/>
    <mergeCell ref="M7:M8"/>
    <mergeCell ref="N7:N8"/>
    <mergeCell ref="C7:C8"/>
    <mergeCell ref="F7:F8"/>
    <mergeCell ref="D7:D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Q10:Q21 L10:N21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3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257175</xdr:colOff>
                    <xdr:row>25</xdr:row>
                    <xdr:rowOff>276225</xdr:rowOff>
                  </from>
                  <to>
                    <xdr:col>3</xdr:col>
                    <xdr:colOff>390525</xdr:colOff>
                    <xdr:row>27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2"/>
    <pageSetUpPr fitToPage="1"/>
  </sheetPr>
  <dimension ref="A1:AJ49"/>
  <sheetViews>
    <sheetView tabSelected="1" topLeftCell="A27" zoomScaleSheetLayoutView="100" workbookViewId="0">
      <selection activeCell="F39" sqref="F39"/>
    </sheetView>
  </sheetViews>
  <sheetFormatPr defaultRowHeight="15"/>
  <cols>
    <col min="1" max="2" width="6.7109375" customWidth="1"/>
    <col min="3" max="3" width="22.28515625" customWidth="1"/>
    <col min="4" max="4" width="14" customWidth="1"/>
    <col min="5" max="5" width="12.7109375" customWidth="1"/>
    <col min="6" max="6" width="14" customWidth="1"/>
    <col min="11" max="11" width="15" style="23" customWidth="1"/>
    <col min="12" max="12" width="13.140625" customWidth="1"/>
    <col min="13" max="14" width="14.85546875" style="23" customWidth="1"/>
    <col min="15" max="15" width="12.28515625" customWidth="1"/>
    <col min="16" max="16" width="14.7109375" customWidth="1"/>
    <col min="17" max="17" width="14.5703125" style="23" customWidth="1"/>
    <col min="21" max="21" width="14.7109375" customWidth="1"/>
    <col min="22" max="22" width="14.5703125" customWidth="1"/>
    <col min="23" max="23" width="11.28515625" customWidth="1"/>
    <col min="26" max="26" width="10.28515625" customWidth="1"/>
    <col min="27" max="27" width="10.5703125" customWidth="1"/>
    <col min="28" max="28" width="11.28515625" customWidth="1"/>
    <col min="29" max="29" width="10.28515625" customWidth="1"/>
    <col min="36" max="36" width="9.140625" hidden="1" customWidth="1"/>
  </cols>
  <sheetData>
    <row r="1" spans="1:36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J1">
        <f>MATCH(AJ2,A:A,0)</f>
        <v>36</v>
      </c>
    </row>
    <row r="2" spans="1:36" ht="23.25" customHeight="1">
      <c r="A2" s="13" t="s">
        <v>136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J2" t="s">
        <v>75</v>
      </c>
    </row>
    <row r="3" spans="1:36" ht="17.25">
      <c r="Z3" s="131"/>
      <c r="AA3" s="131"/>
      <c r="AE3" s="131" t="s">
        <v>58</v>
      </c>
      <c r="AF3" s="131"/>
      <c r="AJ3" t="str">
        <f>Proforma1!AJ3</f>
        <v>pgt2017</v>
      </c>
    </row>
    <row r="4" spans="1:36" ht="45" customHeight="1">
      <c r="A4" s="114" t="s">
        <v>149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J4">
        <f>MATCH(AJ5,B:B,0)+1</f>
        <v>42</v>
      </c>
    </row>
    <row r="5" spans="1:36" ht="21">
      <c r="A5" s="15"/>
      <c r="B5" s="15"/>
      <c r="C5" s="39" t="s">
        <v>20</v>
      </c>
      <c r="D5" s="117">
        <f>Proforma1!D5</f>
        <v>0</v>
      </c>
      <c r="E5" s="117"/>
      <c r="F5" s="117"/>
      <c r="G5" s="117"/>
      <c r="P5" s="19"/>
      <c r="Q5" s="27"/>
      <c r="AE5" s="104" t="s">
        <v>58</v>
      </c>
      <c r="AJ5" t="s">
        <v>126</v>
      </c>
    </row>
    <row r="6" spans="1:36" ht="21">
      <c r="A6" s="15"/>
      <c r="B6" s="15"/>
      <c r="C6" s="39" t="s">
        <v>21</v>
      </c>
      <c r="D6" s="98">
        <f>Proforma1!D6</f>
        <v>0</v>
      </c>
      <c r="E6" s="99"/>
      <c r="F6" s="100"/>
      <c r="G6" s="100"/>
      <c r="P6" s="17"/>
      <c r="Q6" s="27"/>
    </row>
    <row r="7" spans="1:36" s="41" customFormat="1" ht="59.1" customHeight="1">
      <c r="A7" s="134" t="s">
        <v>0</v>
      </c>
      <c r="B7" s="134" t="s">
        <v>81</v>
      </c>
      <c r="C7" s="134" t="s">
        <v>25</v>
      </c>
      <c r="D7" s="132" t="s">
        <v>42</v>
      </c>
      <c r="E7" s="134" t="s">
        <v>62</v>
      </c>
      <c r="F7" s="134" t="s">
        <v>63</v>
      </c>
      <c r="G7" s="134" t="s">
        <v>7</v>
      </c>
      <c r="H7" s="134" t="s">
        <v>1</v>
      </c>
      <c r="I7" s="134" t="s">
        <v>2</v>
      </c>
      <c r="J7" s="134" t="s">
        <v>3</v>
      </c>
      <c r="K7" s="135" t="s">
        <v>105</v>
      </c>
      <c r="L7" s="132" t="s">
        <v>34</v>
      </c>
      <c r="M7" s="139" t="s">
        <v>106</v>
      </c>
      <c r="N7" s="140"/>
      <c r="O7" s="134" t="s">
        <v>120</v>
      </c>
      <c r="P7" s="134" t="s">
        <v>121</v>
      </c>
      <c r="Q7" s="135" t="s">
        <v>122</v>
      </c>
      <c r="R7" s="134" t="s">
        <v>117</v>
      </c>
      <c r="S7" s="134"/>
      <c r="T7" s="134"/>
      <c r="U7" s="137" t="s">
        <v>80</v>
      </c>
      <c r="V7" s="138"/>
      <c r="W7" s="134" t="s">
        <v>27</v>
      </c>
      <c r="X7" s="134"/>
      <c r="Y7" s="134"/>
      <c r="Z7" s="137" t="s">
        <v>31</v>
      </c>
      <c r="AA7" s="138"/>
      <c r="AB7" s="134" t="s">
        <v>150</v>
      </c>
      <c r="AC7" s="134"/>
      <c r="AD7" s="134"/>
      <c r="AE7" s="11" t="s">
        <v>148</v>
      </c>
      <c r="AF7" s="11"/>
      <c r="AG7" s="11"/>
    </row>
    <row r="8" spans="1:36" s="41" customFormat="1" ht="81.75" customHeight="1">
      <c r="A8" s="134"/>
      <c r="B8" s="134"/>
      <c r="C8" s="134"/>
      <c r="D8" s="133"/>
      <c r="E8" s="134"/>
      <c r="F8" s="134"/>
      <c r="G8" s="134"/>
      <c r="H8" s="134"/>
      <c r="I8" s="134"/>
      <c r="J8" s="134"/>
      <c r="K8" s="136"/>
      <c r="L8" s="133"/>
      <c r="M8" s="52" t="s">
        <v>26</v>
      </c>
      <c r="N8" s="52" t="s">
        <v>28</v>
      </c>
      <c r="O8" s="134"/>
      <c r="P8" s="134"/>
      <c r="Q8" s="136"/>
      <c r="R8" s="53" t="s">
        <v>10</v>
      </c>
      <c r="S8" s="54" t="s">
        <v>11</v>
      </c>
      <c r="T8" s="54" t="s">
        <v>12</v>
      </c>
      <c r="U8" s="53" t="s">
        <v>29</v>
      </c>
      <c r="V8" s="53" t="s">
        <v>30</v>
      </c>
      <c r="W8" s="53" t="s">
        <v>14</v>
      </c>
      <c r="X8" s="54" t="s">
        <v>12</v>
      </c>
      <c r="Y8" s="54" t="s">
        <v>15</v>
      </c>
      <c r="Z8" s="53" t="s">
        <v>32</v>
      </c>
      <c r="AA8" s="53" t="s">
        <v>33</v>
      </c>
      <c r="AB8" s="53" t="s">
        <v>68</v>
      </c>
      <c r="AC8" s="53" t="s">
        <v>67</v>
      </c>
      <c r="AD8" s="54" t="s">
        <v>15</v>
      </c>
      <c r="AE8" s="72" t="s">
        <v>68</v>
      </c>
      <c r="AF8" s="72" t="s">
        <v>67</v>
      </c>
      <c r="AG8" s="73" t="s">
        <v>15</v>
      </c>
    </row>
    <row r="9" spans="1:36" s="41" customFormat="1">
      <c r="A9" s="47">
        <v>1</v>
      </c>
      <c r="B9" s="47" t="s">
        <v>82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49" t="s">
        <v>16</v>
      </c>
      <c r="S9" s="49" t="s">
        <v>17</v>
      </c>
      <c r="T9" s="49" t="s">
        <v>18</v>
      </c>
      <c r="U9" s="55" t="s">
        <v>19</v>
      </c>
      <c r="V9" s="55" t="s">
        <v>37</v>
      </c>
      <c r="W9" s="49" t="s">
        <v>35</v>
      </c>
      <c r="X9" s="49" t="s">
        <v>36</v>
      </c>
      <c r="Y9" s="49" t="s">
        <v>124</v>
      </c>
      <c r="Z9" s="47" t="s">
        <v>115</v>
      </c>
      <c r="AA9" s="47" t="s">
        <v>114</v>
      </c>
      <c r="AB9" s="47" t="s">
        <v>69</v>
      </c>
      <c r="AC9" s="47" t="s">
        <v>84</v>
      </c>
      <c r="AD9" s="47" t="s">
        <v>85</v>
      </c>
      <c r="AE9" s="47" t="s">
        <v>70</v>
      </c>
      <c r="AF9" s="47" t="s">
        <v>86</v>
      </c>
      <c r="AG9" s="47" t="s">
        <v>87</v>
      </c>
    </row>
    <row r="10" spans="1:36" s="41" customFormat="1">
      <c r="A10" s="35"/>
      <c r="B10" s="94">
        <f>Proforma1!$D$6</f>
        <v>0</v>
      </c>
      <c r="C10" s="35"/>
      <c r="D10" s="35"/>
      <c r="E10" s="35"/>
      <c r="F10" s="35"/>
      <c r="G10" s="35"/>
      <c r="H10" s="35"/>
      <c r="I10" s="35"/>
      <c r="J10" s="35"/>
      <c r="K10" s="43"/>
      <c r="L10" s="35"/>
      <c r="M10" s="43"/>
      <c r="N10" s="43"/>
      <c r="O10" s="35"/>
      <c r="P10" s="35"/>
      <c r="Q10" s="43"/>
      <c r="R10" s="35"/>
      <c r="S10" s="35"/>
      <c r="T10" s="35"/>
      <c r="U10" s="43"/>
      <c r="V10" s="43"/>
      <c r="W10" s="35"/>
      <c r="X10" s="35"/>
      <c r="Y10" s="56">
        <f>W10+X10</f>
        <v>0</v>
      </c>
      <c r="Z10" s="103"/>
      <c r="AA10" s="103"/>
      <c r="AB10" s="35"/>
      <c r="AC10" s="35"/>
      <c r="AD10" s="56">
        <f>AB10+AC10</f>
        <v>0</v>
      </c>
      <c r="AE10" s="35"/>
      <c r="AF10" s="35"/>
      <c r="AG10" s="35">
        <f>AE10+AF10</f>
        <v>0</v>
      </c>
    </row>
    <row r="11" spans="1:36" s="41" customFormat="1">
      <c r="A11" s="35"/>
      <c r="B11" s="94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43"/>
      <c r="L11" s="35"/>
      <c r="M11" s="43"/>
      <c r="N11" s="43"/>
      <c r="O11" s="35"/>
      <c r="P11" s="35"/>
      <c r="Q11" s="43"/>
      <c r="R11" s="35"/>
      <c r="S11" s="35"/>
      <c r="T11" s="35"/>
      <c r="U11" s="43"/>
      <c r="V11" s="43"/>
      <c r="W11" s="35"/>
      <c r="X11" s="35"/>
      <c r="Y11" s="56">
        <f t="shared" ref="Y11" si="0">W11+X11</f>
        <v>0</v>
      </c>
      <c r="Z11" s="103"/>
      <c r="AA11" s="103"/>
      <c r="AB11" s="35"/>
      <c r="AC11" s="35"/>
      <c r="AD11" s="56">
        <f t="shared" ref="AD11" si="1">AB11+AC11</f>
        <v>0</v>
      </c>
      <c r="AE11" s="35"/>
      <c r="AF11" s="35"/>
      <c r="AG11" s="35">
        <f t="shared" ref="AG11" si="2">AE11+AF11</f>
        <v>0</v>
      </c>
    </row>
    <row r="12" spans="1:36" s="41" customFormat="1">
      <c r="A12" s="35"/>
      <c r="B12" s="94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43"/>
      <c r="L12" s="35"/>
      <c r="M12" s="43"/>
      <c r="N12" s="43"/>
      <c r="O12" s="35"/>
      <c r="P12" s="35"/>
      <c r="Q12" s="43"/>
      <c r="R12" s="35"/>
      <c r="S12" s="35"/>
      <c r="T12" s="35"/>
      <c r="U12" s="43" t="str">
        <f>IF(M12="","",M12+1)</f>
        <v/>
      </c>
      <c r="V12" s="43"/>
      <c r="W12" s="35"/>
      <c r="X12" s="35"/>
      <c r="Y12" s="56">
        <f t="shared" ref="Y12:Y28" si="3">W12+X12</f>
        <v>0</v>
      </c>
      <c r="Z12" s="103"/>
      <c r="AA12" s="103"/>
      <c r="AB12" s="35"/>
      <c r="AC12" s="35"/>
      <c r="AD12" s="56">
        <f t="shared" ref="AD12:AD28" si="4">AB12+AC12</f>
        <v>0</v>
      </c>
      <c r="AE12" s="35"/>
      <c r="AF12" s="35"/>
      <c r="AG12" s="35">
        <f t="shared" ref="AG12:AG28" si="5">AE12+AF12</f>
        <v>0</v>
      </c>
    </row>
    <row r="13" spans="1:36" s="41" customFormat="1">
      <c r="A13" s="35"/>
      <c r="B13" s="94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43"/>
      <c r="L13" s="35"/>
      <c r="M13" s="43"/>
      <c r="N13" s="43"/>
      <c r="O13" s="35"/>
      <c r="P13" s="35"/>
      <c r="Q13" s="43"/>
      <c r="R13" s="35"/>
      <c r="S13" s="35"/>
      <c r="T13" s="35"/>
      <c r="U13" s="43" t="str">
        <f>IF(M13="","",M13+1)</f>
        <v/>
      </c>
      <c r="V13" s="43"/>
      <c r="W13" s="35"/>
      <c r="X13" s="35"/>
      <c r="Y13" s="56">
        <f t="shared" si="3"/>
        <v>0</v>
      </c>
      <c r="Z13" s="103"/>
      <c r="AA13" s="103"/>
      <c r="AB13" s="35"/>
      <c r="AC13" s="35"/>
      <c r="AD13" s="56">
        <f t="shared" si="4"/>
        <v>0</v>
      </c>
      <c r="AE13" s="35"/>
      <c r="AF13" s="35"/>
      <c r="AG13" s="35">
        <f t="shared" si="5"/>
        <v>0</v>
      </c>
    </row>
    <row r="14" spans="1:36" s="41" customFormat="1">
      <c r="A14" s="35"/>
      <c r="B14" s="94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43"/>
      <c r="L14" s="35"/>
      <c r="M14" s="43"/>
      <c r="N14" s="43"/>
      <c r="O14" s="35"/>
      <c r="P14" s="35"/>
      <c r="Q14" s="43"/>
      <c r="R14" s="35"/>
      <c r="S14" s="35"/>
      <c r="T14" s="35"/>
      <c r="U14" s="43" t="str">
        <f>IF(M14="","",M14+1)</f>
        <v/>
      </c>
      <c r="V14" s="43"/>
      <c r="W14" s="35"/>
      <c r="X14" s="35"/>
      <c r="Y14" s="56">
        <f t="shared" si="3"/>
        <v>0</v>
      </c>
      <c r="Z14" s="103"/>
      <c r="AA14" s="103"/>
      <c r="AB14" s="35"/>
      <c r="AC14" s="35"/>
      <c r="AD14" s="56">
        <f t="shared" si="4"/>
        <v>0</v>
      </c>
      <c r="AE14" s="35"/>
      <c r="AF14" s="35"/>
      <c r="AG14" s="35">
        <f t="shared" si="5"/>
        <v>0</v>
      </c>
    </row>
    <row r="15" spans="1:36" s="41" customFormat="1">
      <c r="A15" s="35"/>
      <c r="B15" s="94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43"/>
      <c r="L15" s="35"/>
      <c r="M15" s="43"/>
      <c r="N15" s="43"/>
      <c r="O15" s="35"/>
      <c r="P15" s="35"/>
      <c r="Q15" s="43"/>
      <c r="R15" s="35"/>
      <c r="S15" s="35"/>
      <c r="T15" s="35"/>
      <c r="U15" s="43"/>
      <c r="V15" s="43"/>
      <c r="W15" s="35"/>
      <c r="X15" s="35"/>
      <c r="Y15" s="56">
        <f t="shared" si="3"/>
        <v>0</v>
      </c>
      <c r="Z15" s="103"/>
      <c r="AA15" s="103"/>
      <c r="AB15" s="35"/>
      <c r="AC15" s="35"/>
      <c r="AD15" s="56">
        <f t="shared" si="4"/>
        <v>0</v>
      </c>
      <c r="AE15" s="35"/>
      <c r="AF15" s="35"/>
      <c r="AG15" s="35">
        <f t="shared" si="5"/>
        <v>0</v>
      </c>
    </row>
    <row r="16" spans="1:36" s="41" customFormat="1">
      <c r="A16" s="35"/>
      <c r="B16" s="94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43"/>
      <c r="L16" s="35"/>
      <c r="M16" s="43"/>
      <c r="N16" s="43"/>
      <c r="O16" s="35"/>
      <c r="P16" s="35"/>
      <c r="Q16" s="43"/>
      <c r="R16" s="35"/>
      <c r="S16" s="35"/>
      <c r="T16" s="35"/>
      <c r="U16" s="43"/>
      <c r="V16" s="43"/>
      <c r="W16" s="35"/>
      <c r="X16" s="35"/>
      <c r="Y16" s="56">
        <f t="shared" si="3"/>
        <v>0</v>
      </c>
      <c r="Z16" s="103"/>
      <c r="AA16" s="103"/>
      <c r="AB16" s="35"/>
      <c r="AC16" s="35"/>
      <c r="AD16" s="56">
        <f t="shared" si="4"/>
        <v>0</v>
      </c>
      <c r="AE16" s="35"/>
      <c r="AF16" s="35"/>
      <c r="AG16" s="35">
        <f t="shared" si="5"/>
        <v>0</v>
      </c>
    </row>
    <row r="17" spans="1:33" s="41" customFormat="1">
      <c r="A17" s="35"/>
      <c r="B17" s="94">
        <f>Proforma1!$D$6</f>
        <v>0</v>
      </c>
      <c r="C17" s="35"/>
      <c r="D17" s="35"/>
      <c r="E17" s="35"/>
      <c r="F17" s="35"/>
      <c r="G17" s="35"/>
      <c r="H17" s="35"/>
      <c r="I17" s="35"/>
      <c r="J17" s="35"/>
      <c r="K17" s="43"/>
      <c r="L17" s="35"/>
      <c r="M17" s="43"/>
      <c r="N17" s="43"/>
      <c r="O17" s="35"/>
      <c r="P17" s="35"/>
      <c r="Q17" s="43"/>
      <c r="R17" s="35"/>
      <c r="S17" s="35"/>
      <c r="T17" s="35"/>
      <c r="U17" s="43"/>
      <c r="V17" s="43"/>
      <c r="W17" s="35"/>
      <c r="X17" s="35"/>
      <c r="Y17" s="56">
        <f t="shared" si="3"/>
        <v>0</v>
      </c>
      <c r="Z17" s="103"/>
      <c r="AA17" s="103"/>
      <c r="AB17" s="35"/>
      <c r="AC17" s="35"/>
      <c r="AD17" s="56">
        <f t="shared" si="4"/>
        <v>0</v>
      </c>
      <c r="AE17" s="35"/>
      <c r="AF17" s="35"/>
      <c r="AG17" s="35">
        <f t="shared" si="5"/>
        <v>0</v>
      </c>
    </row>
    <row r="18" spans="1:33" s="41" customFormat="1">
      <c r="A18" s="35"/>
      <c r="B18" s="94">
        <f>Proforma1!$D$6</f>
        <v>0</v>
      </c>
      <c r="C18" s="35"/>
      <c r="D18" s="35"/>
      <c r="E18" s="35"/>
      <c r="F18" s="35"/>
      <c r="G18" s="35"/>
      <c r="H18" s="35"/>
      <c r="I18" s="35"/>
      <c r="J18" s="35"/>
      <c r="K18" s="43"/>
      <c r="L18" s="35"/>
      <c r="M18" s="43"/>
      <c r="N18" s="43"/>
      <c r="O18" s="35"/>
      <c r="P18" s="35"/>
      <c r="Q18" s="43"/>
      <c r="R18" s="35"/>
      <c r="S18" s="35"/>
      <c r="T18" s="35"/>
      <c r="U18" s="43"/>
      <c r="V18" s="43"/>
      <c r="W18" s="35"/>
      <c r="X18" s="35"/>
      <c r="Y18" s="56">
        <f t="shared" si="3"/>
        <v>0</v>
      </c>
      <c r="Z18" s="103"/>
      <c r="AA18" s="103"/>
      <c r="AB18" s="35"/>
      <c r="AC18" s="35"/>
      <c r="AD18" s="56">
        <f t="shared" si="4"/>
        <v>0</v>
      </c>
      <c r="AE18" s="35"/>
      <c r="AF18" s="35"/>
      <c r="AG18" s="35">
        <f t="shared" si="5"/>
        <v>0</v>
      </c>
    </row>
    <row r="19" spans="1:33" s="41" customFormat="1">
      <c r="A19" s="35"/>
      <c r="B19" s="94">
        <f>Proforma1!$D$6</f>
        <v>0</v>
      </c>
      <c r="C19" s="35"/>
      <c r="D19" s="35"/>
      <c r="E19" s="35"/>
      <c r="F19" s="35"/>
      <c r="G19" s="35"/>
      <c r="H19" s="35"/>
      <c r="I19" s="35"/>
      <c r="J19" s="35"/>
      <c r="K19" s="43"/>
      <c r="L19" s="35"/>
      <c r="M19" s="43"/>
      <c r="N19" s="43"/>
      <c r="O19" s="35"/>
      <c r="P19" s="35"/>
      <c r="Q19" s="43"/>
      <c r="R19" s="35"/>
      <c r="S19" s="35"/>
      <c r="T19" s="35"/>
      <c r="U19" s="43"/>
      <c r="V19" s="43"/>
      <c r="W19" s="35"/>
      <c r="X19" s="35"/>
      <c r="Y19" s="56">
        <f t="shared" si="3"/>
        <v>0</v>
      </c>
      <c r="Z19" s="103"/>
      <c r="AA19" s="103"/>
      <c r="AB19" s="35"/>
      <c r="AC19" s="35"/>
      <c r="AD19" s="56">
        <f t="shared" si="4"/>
        <v>0</v>
      </c>
      <c r="AE19" s="35"/>
      <c r="AF19" s="35"/>
      <c r="AG19" s="35">
        <f t="shared" si="5"/>
        <v>0</v>
      </c>
    </row>
    <row r="20" spans="1:33" s="41" customFormat="1">
      <c r="A20" s="35"/>
      <c r="B20" s="94">
        <f>Proforma1!$D$6</f>
        <v>0</v>
      </c>
      <c r="C20" s="35"/>
      <c r="D20" s="35"/>
      <c r="E20" s="35"/>
      <c r="F20" s="35"/>
      <c r="G20" s="35"/>
      <c r="H20" s="35"/>
      <c r="I20" s="35"/>
      <c r="J20" s="35"/>
      <c r="K20" s="43"/>
      <c r="L20" s="35"/>
      <c r="M20" s="43"/>
      <c r="N20" s="43"/>
      <c r="O20" s="35"/>
      <c r="P20" s="35"/>
      <c r="Q20" s="43"/>
      <c r="R20" s="35"/>
      <c r="S20" s="35"/>
      <c r="T20" s="35"/>
      <c r="U20" s="43"/>
      <c r="V20" s="43"/>
      <c r="W20" s="35"/>
      <c r="X20" s="35"/>
      <c r="Y20" s="56">
        <f t="shared" si="3"/>
        <v>0</v>
      </c>
      <c r="Z20" s="103"/>
      <c r="AA20" s="103"/>
      <c r="AB20" s="35"/>
      <c r="AC20" s="35"/>
      <c r="AD20" s="56">
        <f t="shared" si="4"/>
        <v>0</v>
      </c>
      <c r="AE20" s="35"/>
      <c r="AF20" s="35"/>
      <c r="AG20" s="35">
        <f t="shared" si="5"/>
        <v>0</v>
      </c>
    </row>
    <row r="21" spans="1:33" s="41" customFormat="1">
      <c r="A21" s="35"/>
      <c r="B21" s="94">
        <f>Proforma1!$D$6</f>
        <v>0</v>
      </c>
      <c r="C21" s="35"/>
      <c r="D21" s="35"/>
      <c r="E21" s="35"/>
      <c r="F21" s="35"/>
      <c r="G21" s="35"/>
      <c r="H21" s="35"/>
      <c r="I21" s="35"/>
      <c r="J21" s="35"/>
      <c r="K21" s="43"/>
      <c r="L21" s="35"/>
      <c r="M21" s="43"/>
      <c r="N21" s="43"/>
      <c r="O21" s="35"/>
      <c r="P21" s="35"/>
      <c r="Q21" s="43"/>
      <c r="R21" s="35"/>
      <c r="S21" s="35"/>
      <c r="T21" s="35"/>
      <c r="U21" s="43"/>
      <c r="V21" s="43"/>
      <c r="W21" s="35"/>
      <c r="X21" s="35"/>
      <c r="Y21" s="56">
        <f t="shared" si="3"/>
        <v>0</v>
      </c>
      <c r="Z21" s="103"/>
      <c r="AA21" s="103"/>
      <c r="AB21" s="35"/>
      <c r="AC21" s="35"/>
      <c r="AD21" s="56">
        <f t="shared" si="4"/>
        <v>0</v>
      </c>
      <c r="AE21" s="35"/>
      <c r="AF21" s="35"/>
      <c r="AG21" s="35">
        <f t="shared" si="5"/>
        <v>0</v>
      </c>
    </row>
    <row r="22" spans="1:33" s="41" customFormat="1">
      <c r="A22" s="35"/>
      <c r="B22" s="94">
        <f>Proforma1!$D$6</f>
        <v>0</v>
      </c>
      <c r="C22" s="35"/>
      <c r="D22" s="35"/>
      <c r="E22" s="35"/>
      <c r="F22" s="35"/>
      <c r="G22" s="35"/>
      <c r="H22" s="35"/>
      <c r="I22" s="35"/>
      <c r="J22" s="35"/>
      <c r="K22" s="43"/>
      <c r="L22" s="35"/>
      <c r="M22" s="43"/>
      <c r="N22" s="43"/>
      <c r="O22" s="35"/>
      <c r="P22" s="35"/>
      <c r="Q22" s="43"/>
      <c r="R22" s="35"/>
      <c r="S22" s="35"/>
      <c r="T22" s="35"/>
      <c r="U22" s="43"/>
      <c r="V22" s="43"/>
      <c r="W22" s="35"/>
      <c r="X22" s="35"/>
      <c r="Y22" s="56">
        <f t="shared" si="3"/>
        <v>0</v>
      </c>
      <c r="Z22" s="103"/>
      <c r="AA22" s="103"/>
      <c r="AB22" s="35"/>
      <c r="AC22" s="35"/>
      <c r="AD22" s="56">
        <f t="shared" si="4"/>
        <v>0</v>
      </c>
      <c r="AE22" s="35"/>
      <c r="AF22" s="35"/>
      <c r="AG22" s="35">
        <f t="shared" si="5"/>
        <v>0</v>
      </c>
    </row>
    <row r="23" spans="1:33" s="41" customFormat="1">
      <c r="A23" s="35"/>
      <c r="B23" s="94">
        <f>Proforma1!$D$6</f>
        <v>0</v>
      </c>
      <c r="C23" s="35"/>
      <c r="D23" s="35"/>
      <c r="E23" s="35"/>
      <c r="F23" s="35"/>
      <c r="G23" s="35"/>
      <c r="H23" s="35"/>
      <c r="I23" s="35"/>
      <c r="J23" s="35"/>
      <c r="K23" s="43"/>
      <c r="L23" s="35"/>
      <c r="M23" s="43"/>
      <c r="N23" s="43"/>
      <c r="O23" s="35"/>
      <c r="P23" s="35"/>
      <c r="Q23" s="43"/>
      <c r="R23" s="35"/>
      <c r="S23" s="35"/>
      <c r="T23" s="35"/>
      <c r="U23" s="43"/>
      <c r="V23" s="43"/>
      <c r="W23" s="35"/>
      <c r="X23" s="35"/>
      <c r="Y23" s="56">
        <f t="shared" si="3"/>
        <v>0</v>
      </c>
      <c r="Z23" s="103"/>
      <c r="AA23" s="103"/>
      <c r="AB23" s="35"/>
      <c r="AC23" s="35"/>
      <c r="AD23" s="56">
        <f t="shared" si="4"/>
        <v>0</v>
      </c>
      <c r="AE23" s="35"/>
      <c r="AF23" s="35"/>
      <c r="AG23" s="35">
        <f t="shared" si="5"/>
        <v>0</v>
      </c>
    </row>
    <row r="24" spans="1:33" s="41" customFormat="1">
      <c r="A24" s="35"/>
      <c r="B24" s="94">
        <f>Proforma1!$D$6</f>
        <v>0</v>
      </c>
      <c r="C24" s="35"/>
      <c r="D24" s="35"/>
      <c r="E24" s="35"/>
      <c r="F24" s="35"/>
      <c r="G24" s="35"/>
      <c r="H24" s="35"/>
      <c r="I24" s="35"/>
      <c r="J24" s="35"/>
      <c r="K24" s="43"/>
      <c r="L24" s="35"/>
      <c r="M24" s="43"/>
      <c r="N24" s="43"/>
      <c r="O24" s="35"/>
      <c r="P24" s="35"/>
      <c r="Q24" s="43"/>
      <c r="R24" s="35"/>
      <c r="S24" s="35"/>
      <c r="T24" s="35"/>
      <c r="U24" s="43"/>
      <c r="V24" s="43"/>
      <c r="W24" s="35"/>
      <c r="X24" s="35"/>
      <c r="Y24" s="56">
        <f t="shared" si="3"/>
        <v>0</v>
      </c>
      <c r="Z24" s="103"/>
      <c r="AA24" s="103"/>
      <c r="AB24" s="35"/>
      <c r="AC24" s="35"/>
      <c r="AD24" s="56">
        <f t="shared" si="4"/>
        <v>0</v>
      </c>
      <c r="AE24" s="35"/>
      <c r="AF24" s="35"/>
      <c r="AG24" s="35">
        <f t="shared" si="5"/>
        <v>0</v>
      </c>
    </row>
    <row r="25" spans="1:33" s="41" customFormat="1">
      <c r="A25" s="35"/>
      <c r="B25" s="94">
        <f>Proforma1!$D$6</f>
        <v>0</v>
      </c>
      <c r="C25" s="35"/>
      <c r="D25" s="35"/>
      <c r="E25" s="35"/>
      <c r="F25" s="35"/>
      <c r="G25" s="35"/>
      <c r="H25" s="35"/>
      <c r="I25" s="35"/>
      <c r="J25" s="35"/>
      <c r="K25" s="43"/>
      <c r="L25" s="35"/>
      <c r="M25" s="43"/>
      <c r="N25" s="43"/>
      <c r="O25" s="35"/>
      <c r="P25" s="35"/>
      <c r="Q25" s="43"/>
      <c r="R25" s="35"/>
      <c r="S25" s="35"/>
      <c r="T25" s="35"/>
      <c r="U25" s="43"/>
      <c r="V25" s="43"/>
      <c r="W25" s="35"/>
      <c r="X25" s="35"/>
      <c r="Y25" s="56">
        <f t="shared" si="3"/>
        <v>0</v>
      </c>
      <c r="Z25" s="103"/>
      <c r="AA25" s="103"/>
      <c r="AB25" s="35"/>
      <c r="AC25" s="35"/>
      <c r="AD25" s="56">
        <f t="shared" si="4"/>
        <v>0</v>
      </c>
      <c r="AE25" s="35"/>
      <c r="AF25" s="35"/>
      <c r="AG25" s="35">
        <f t="shared" si="5"/>
        <v>0</v>
      </c>
    </row>
    <row r="26" spans="1:33" s="41" customFormat="1">
      <c r="A26" s="35"/>
      <c r="B26" s="94">
        <f>Proforma1!$D$6</f>
        <v>0</v>
      </c>
      <c r="C26" s="35"/>
      <c r="D26" s="35"/>
      <c r="E26" s="35"/>
      <c r="F26" s="35"/>
      <c r="G26" s="35"/>
      <c r="H26" s="35"/>
      <c r="I26" s="35"/>
      <c r="J26" s="35"/>
      <c r="K26" s="43"/>
      <c r="L26" s="35"/>
      <c r="M26" s="43"/>
      <c r="N26" s="43"/>
      <c r="O26" s="35"/>
      <c r="P26" s="35"/>
      <c r="Q26" s="43"/>
      <c r="R26" s="35"/>
      <c r="S26" s="35"/>
      <c r="T26" s="35"/>
      <c r="U26" s="43"/>
      <c r="V26" s="43"/>
      <c r="W26" s="35"/>
      <c r="X26" s="35"/>
      <c r="Y26" s="56">
        <f t="shared" si="3"/>
        <v>0</v>
      </c>
      <c r="Z26" s="103"/>
      <c r="AA26" s="103"/>
      <c r="AB26" s="35"/>
      <c r="AC26" s="35"/>
      <c r="AD26" s="56">
        <f t="shared" si="4"/>
        <v>0</v>
      </c>
      <c r="AE26" s="35"/>
      <c r="AF26" s="35"/>
      <c r="AG26" s="35">
        <f t="shared" si="5"/>
        <v>0</v>
      </c>
    </row>
    <row r="27" spans="1:33" s="41" customFormat="1">
      <c r="A27" s="35"/>
      <c r="B27" s="94">
        <f>Proforma1!$D$6</f>
        <v>0</v>
      </c>
      <c r="C27" s="35"/>
      <c r="D27" s="35"/>
      <c r="E27" s="35"/>
      <c r="F27" s="35"/>
      <c r="G27" s="35"/>
      <c r="H27" s="35"/>
      <c r="I27" s="35"/>
      <c r="J27" s="35"/>
      <c r="K27" s="43"/>
      <c r="L27" s="35"/>
      <c r="M27" s="43"/>
      <c r="N27" s="43"/>
      <c r="O27" s="35"/>
      <c r="P27" s="35"/>
      <c r="Q27" s="43"/>
      <c r="R27" s="35"/>
      <c r="S27" s="35"/>
      <c r="T27" s="35"/>
      <c r="U27" s="43"/>
      <c r="V27" s="43"/>
      <c r="W27" s="35"/>
      <c r="X27" s="35"/>
      <c r="Y27" s="56">
        <f t="shared" si="3"/>
        <v>0</v>
      </c>
      <c r="Z27" s="103"/>
      <c r="AA27" s="103"/>
      <c r="AB27" s="35"/>
      <c r="AC27" s="35"/>
      <c r="AD27" s="56">
        <f t="shared" si="4"/>
        <v>0</v>
      </c>
      <c r="AE27" s="35"/>
      <c r="AF27" s="35"/>
      <c r="AG27" s="35">
        <f t="shared" si="5"/>
        <v>0</v>
      </c>
    </row>
    <row r="28" spans="1:33" s="41" customFormat="1">
      <c r="A28" s="35"/>
      <c r="B28" s="94">
        <f>Proforma1!$D$6</f>
        <v>0</v>
      </c>
      <c r="C28" s="35"/>
      <c r="D28" s="35"/>
      <c r="E28" s="35"/>
      <c r="F28" s="35"/>
      <c r="G28" s="35"/>
      <c r="H28" s="35"/>
      <c r="I28" s="35"/>
      <c r="J28" s="35"/>
      <c r="K28" s="43"/>
      <c r="L28" s="35"/>
      <c r="M28" s="43"/>
      <c r="N28" s="43"/>
      <c r="O28" s="35"/>
      <c r="P28" s="35"/>
      <c r="Q28" s="43"/>
      <c r="R28" s="35"/>
      <c r="S28" s="35"/>
      <c r="T28" s="35"/>
      <c r="U28" s="43"/>
      <c r="V28" s="43"/>
      <c r="W28" s="35"/>
      <c r="X28" s="35"/>
      <c r="Y28" s="56">
        <f t="shared" si="3"/>
        <v>0</v>
      </c>
      <c r="Z28" s="103"/>
      <c r="AA28" s="103"/>
      <c r="AB28" s="35"/>
      <c r="AC28" s="35"/>
      <c r="AD28" s="56">
        <f t="shared" si="4"/>
        <v>0</v>
      </c>
      <c r="AE28" s="35"/>
      <c r="AF28" s="35"/>
      <c r="AG28" s="35">
        <f t="shared" si="5"/>
        <v>0</v>
      </c>
    </row>
    <row r="29" spans="1:33" s="41" customFormat="1">
      <c r="A29" s="35"/>
      <c r="B29" s="94">
        <f>Proforma1!$D$6</f>
        <v>0</v>
      </c>
      <c r="C29" s="35"/>
      <c r="D29" s="35"/>
      <c r="E29" s="35"/>
      <c r="F29" s="35"/>
      <c r="G29" s="35"/>
      <c r="H29" s="35"/>
      <c r="I29" s="35"/>
      <c r="J29" s="35"/>
      <c r="K29" s="43"/>
      <c r="L29" s="35"/>
      <c r="M29" s="43"/>
      <c r="N29" s="43"/>
      <c r="O29" s="35"/>
      <c r="P29" s="35"/>
      <c r="Q29" s="43"/>
      <c r="R29" s="35"/>
      <c r="S29" s="35"/>
      <c r="T29" s="35"/>
      <c r="U29" s="43"/>
      <c r="V29" s="43"/>
      <c r="W29" s="35"/>
      <c r="X29" s="35"/>
      <c r="Y29" s="56">
        <f t="shared" ref="Y29" si="6">W29+X29</f>
        <v>0</v>
      </c>
      <c r="Z29" s="103"/>
      <c r="AA29" s="103"/>
      <c r="AB29" s="35"/>
      <c r="AC29" s="35"/>
      <c r="AD29" s="56">
        <f t="shared" ref="AD29" si="7">AB29+AC29</f>
        <v>0</v>
      </c>
      <c r="AE29" s="35"/>
      <c r="AF29" s="35"/>
      <c r="AG29" s="35">
        <f t="shared" ref="AG29" si="8">AE29+AF29</f>
        <v>0</v>
      </c>
    </row>
    <row r="30" spans="1:33" s="41" customFormat="1">
      <c r="A30" s="35"/>
      <c r="B30" s="94">
        <f>Proforma1!$D$6</f>
        <v>0</v>
      </c>
      <c r="C30" s="35"/>
      <c r="D30" s="35"/>
      <c r="E30" s="35"/>
      <c r="F30" s="35"/>
      <c r="G30" s="35"/>
      <c r="H30" s="35"/>
      <c r="I30" s="35"/>
      <c r="J30" s="35"/>
      <c r="K30" s="43"/>
      <c r="L30" s="35"/>
      <c r="M30" s="43"/>
      <c r="N30" s="43"/>
      <c r="O30" s="35"/>
      <c r="P30" s="35"/>
      <c r="Q30" s="43"/>
      <c r="R30" s="35"/>
      <c r="S30" s="35"/>
      <c r="T30" s="35"/>
      <c r="U30" s="43"/>
      <c r="V30" s="43"/>
      <c r="W30" s="35"/>
      <c r="X30" s="35"/>
      <c r="Y30" s="56">
        <f t="shared" ref="Y30:Y35" si="9">W30+X30</f>
        <v>0</v>
      </c>
      <c r="Z30" s="103"/>
      <c r="AA30" s="103"/>
      <c r="AB30" s="35"/>
      <c r="AC30" s="35"/>
      <c r="AD30" s="56">
        <f t="shared" ref="AD30:AD35" si="10">AB30+AC30</f>
        <v>0</v>
      </c>
      <c r="AE30" s="35"/>
      <c r="AF30" s="35"/>
      <c r="AG30" s="35">
        <f t="shared" ref="AG30:AG35" si="11">AE30+AF30</f>
        <v>0</v>
      </c>
    </row>
    <row r="31" spans="1:33" s="41" customFormat="1">
      <c r="A31" s="35"/>
      <c r="B31" s="94">
        <f>Proforma1!$D$6</f>
        <v>0</v>
      </c>
      <c r="C31" s="35"/>
      <c r="D31" s="35"/>
      <c r="E31" s="35"/>
      <c r="F31" s="35"/>
      <c r="G31" s="35"/>
      <c r="H31" s="35"/>
      <c r="I31" s="35"/>
      <c r="J31" s="35"/>
      <c r="K31" s="43"/>
      <c r="L31" s="35"/>
      <c r="M31" s="43"/>
      <c r="N31" s="43"/>
      <c r="O31" s="35"/>
      <c r="P31" s="35"/>
      <c r="Q31" s="43"/>
      <c r="R31" s="35"/>
      <c r="S31" s="35"/>
      <c r="T31" s="35"/>
      <c r="U31" s="43"/>
      <c r="V31" s="43"/>
      <c r="W31" s="35"/>
      <c r="X31" s="35"/>
      <c r="Y31" s="56">
        <f t="shared" si="9"/>
        <v>0</v>
      </c>
      <c r="Z31" s="103"/>
      <c r="AA31" s="103"/>
      <c r="AB31" s="35"/>
      <c r="AC31" s="35"/>
      <c r="AD31" s="56">
        <f t="shared" si="10"/>
        <v>0</v>
      </c>
      <c r="AE31" s="35"/>
      <c r="AF31" s="35"/>
      <c r="AG31" s="35">
        <f t="shared" si="11"/>
        <v>0</v>
      </c>
    </row>
    <row r="32" spans="1:33" s="41" customFormat="1">
      <c r="A32" s="35"/>
      <c r="B32" s="94">
        <f>Proforma1!$D$6</f>
        <v>0</v>
      </c>
      <c r="C32" s="35"/>
      <c r="D32" s="35"/>
      <c r="E32" s="35"/>
      <c r="F32" s="35"/>
      <c r="G32" s="35"/>
      <c r="H32" s="35"/>
      <c r="I32" s="35"/>
      <c r="J32" s="35"/>
      <c r="K32" s="43"/>
      <c r="L32" s="35"/>
      <c r="M32" s="43"/>
      <c r="N32" s="43"/>
      <c r="O32" s="35"/>
      <c r="P32" s="35"/>
      <c r="Q32" s="43"/>
      <c r="R32" s="35"/>
      <c r="S32" s="35"/>
      <c r="T32" s="35"/>
      <c r="U32" s="43"/>
      <c r="V32" s="43"/>
      <c r="W32" s="35"/>
      <c r="X32" s="35"/>
      <c r="Y32" s="56">
        <f t="shared" si="9"/>
        <v>0</v>
      </c>
      <c r="Z32" s="103"/>
      <c r="AA32" s="103"/>
      <c r="AB32" s="35"/>
      <c r="AC32" s="35"/>
      <c r="AD32" s="56">
        <f t="shared" si="10"/>
        <v>0</v>
      </c>
      <c r="AE32" s="35"/>
      <c r="AF32" s="35"/>
      <c r="AG32" s="35">
        <f t="shared" si="11"/>
        <v>0</v>
      </c>
    </row>
    <row r="33" spans="1:33" s="41" customFormat="1">
      <c r="A33" s="35"/>
      <c r="B33" s="94">
        <f>Proforma1!$D$6</f>
        <v>0</v>
      </c>
      <c r="C33" s="35"/>
      <c r="D33" s="35"/>
      <c r="E33" s="35"/>
      <c r="F33" s="35"/>
      <c r="G33" s="35"/>
      <c r="H33" s="35"/>
      <c r="I33" s="35"/>
      <c r="J33" s="35"/>
      <c r="K33" s="43"/>
      <c r="L33" s="35"/>
      <c r="M33" s="43"/>
      <c r="N33" s="43"/>
      <c r="O33" s="35"/>
      <c r="P33" s="35"/>
      <c r="Q33" s="43"/>
      <c r="R33" s="35"/>
      <c r="S33" s="35"/>
      <c r="T33" s="35"/>
      <c r="U33" s="43"/>
      <c r="V33" s="43"/>
      <c r="W33" s="35"/>
      <c r="X33" s="35"/>
      <c r="Y33" s="56">
        <f t="shared" si="9"/>
        <v>0</v>
      </c>
      <c r="Z33" s="103"/>
      <c r="AA33" s="103"/>
      <c r="AB33" s="35"/>
      <c r="AC33" s="35"/>
      <c r="AD33" s="56">
        <f t="shared" si="10"/>
        <v>0</v>
      </c>
      <c r="AE33" s="35"/>
      <c r="AF33" s="35"/>
      <c r="AG33" s="35">
        <f t="shared" si="11"/>
        <v>0</v>
      </c>
    </row>
    <row r="34" spans="1:33" s="41" customFormat="1">
      <c r="A34" s="35"/>
      <c r="B34" s="94">
        <f>Proforma1!$D$6</f>
        <v>0</v>
      </c>
      <c r="C34" s="35"/>
      <c r="D34" s="35"/>
      <c r="E34" s="35"/>
      <c r="F34" s="35"/>
      <c r="G34" s="35"/>
      <c r="H34" s="35"/>
      <c r="I34" s="35"/>
      <c r="J34" s="35"/>
      <c r="K34" s="43"/>
      <c r="L34" s="35"/>
      <c r="M34" s="43"/>
      <c r="N34" s="43"/>
      <c r="O34" s="35"/>
      <c r="P34" s="35"/>
      <c r="Q34" s="43"/>
      <c r="R34" s="35"/>
      <c r="S34" s="35"/>
      <c r="T34" s="35"/>
      <c r="U34" s="43"/>
      <c r="V34" s="43"/>
      <c r="W34" s="35"/>
      <c r="X34" s="35"/>
      <c r="Y34" s="56">
        <f t="shared" si="9"/>
        <v>0</v>
      </c>
      <c r="Z34" s="103"/>
      <c r="AA34" s="103"/>
      <c r="AB34" s="35"/>
      <c r="AC34" s="35"/>
      <c r="AD34" s="56">
        <f t="shared" si="10"/>
        <v>0</v>
      </c>
      <c r="AE34" s="35"/>
      <c r="AF34" s="35"/>
      <c r="AG34" s="35">
        <f t="shared" si="11"/>
        <v>0</v>
      </c>
    </row>
    <row r="35" spans="1:33" s="41" customFormat="1">
      <c r="A35" s="35"/>
      <c r="B35" s="94">
        <f>Proforma1!$D$6</f>
        <v>0</v>
      </c>
      <c r="C35" s="35"/>
      <c r="D35" s="35"/>
      <c r="E35" s="35"/>
      <c r="F35" s="35"/>
      <c r="G35" s="35"/>
      <c r="H35" s="35"/>
      <c r="I35" s="35"/>
      <c r="J35" s="35"/>
      <c r="K35" s="43"/>
      <c r="L35" s="35"/>
      <c r="M35" s="43"/>
      <c r="N35" s="43"/>
      <c r="O35" s="35"/>
      <c r="P35" s="35"/>
      <c r="Q35" s="43"/>
      <c r="R35" s="35"/>
      <c r="S35" s="35"/>
      <c r="T35" s="35"/>
      <c r="U35" s="43"/>
      <c r="V35" s="43"/>
      <c r="W35" s="35"/>
      <c r="X35" s="35"/>
      <c r="Y35" s="56">
        <f t="shared" si="9"/>
        <v>0</v>
      </c>
      <c r="Z35" s="103"/>
      <c r="AA35" s="103"/>
      <c r="AB35" s="35"/>
      <c r="AC35" s="35"/>
      <c r="AD35" s="56">
        <f t="shared" si="10"/>
        <v>0</v>
      </c>
      <c r="AE35" s="35"/>
      <c r="AF35" s="35"/>
      <c r="AG35" s="35">
        <f t="shared" si="11"/>
        <v>0</v>
      </c>
    </row>
    <row r="36" spans="1:33" s="41" customFormat="1" hidden="1">
      <c r="A36" s="28" t="s">
        <v>75</v>
      </c>
      <c r="B36" s="35"/>
      <c r="C36" s="35"/>
      <c r="D36" s="35"/>
      <c r="E36" s="35"/>
      <c r="F36" s="35"/>
      <c r="G36" s="35"/>
      <c r="H36" s="35"/>
      <c r="I36" s="35"/>
      <c r="J36" s="35"/>
      <c r="K36" s="43"/>
      <c r="L36" s="35"/>
      <c r="M36" s="43"/>
      <c r="N36" s="43"/>
      <c r="O36" s="35"/>
      <c r="P36" s="35"/>
      <c r="Q36" s="43"/>
      <c r="R36" s="35"/>
      <c r="S36" s="35"/>
      <c r="T36" s="35"/>
      <c r="U36" s="43"/>
      <c r="V36" s="43"/>
      <c r="W36" s="35"/>
      <c r="X36" s="35"/>
      <c r="Y36" s="56"/>
      <c r="Z36" s="35"/>
      <c r="AA36" s="35"/>
      <c r="AB36" s="35"/>
      <c r="AC36" s="35"/>
      <c r="AD36" s="56"/>
      <c r="AE36" s="35"/>
      <c r="AF36" s="35"/>
      <c r="AG36" s="35"/>
    </row>
    <row r="37" spans="1:33" s="58" customFormat="1">
      <c r="A37" s="121" t="s">
        <v>93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81"/>
      <c r="O37" s="81"/>
      <c r="P37" s="81"/>
      <c r="Q37" s="81"/>
      <c r="R37" s="57">
        <f>SUM(R10:R36)</f>
        <v>0</v>
      </c>
      <c r="S37" s="57">
        <f t="shared" ref="S37" si="12">SUM(S10:S36)</f>
        <v>0</v>
      </c>
      <c r="T37" s="57">
        <f t="shared" ref="T37:Y37" si="13">SUM(T10:T36)</f>
        <v>0</v>
      </c>
      <c r="U37" s="57">
        <f t="shared" si="13"/>
        <v>0</v>
      </c>
      <c r="V37" s="57">
        <f t="shared" si="13"/>
        <v>0</v>
      </c>
      <c r="W37" s="57">
        <f t="shared" si="13"/>
        <v>0</v>
      </c>
      <c r="X37" s="57">
        <f t="shared" si="13"/>
        <v>0</v>
      </c>
      <c r="Y37" s="57">
        <f t="shared" si="13"/>
        <v>0</v>
      </c>
      <c r="Z37" s="57"/>
      <c r="AA37" s="57"/>
      <c r="AB37" s="57">
        <f t="shared" ref="AB37:AG37" si="14">SUM(AB10:AB36)</f>
        <v>0</v>
      </c>
      <c r="AC37" s="57">
        <f t="shared" si="14"/>
        <v>0</v>
      </c>
      <c r="AD37" s="57">
        <f t="shared" si="14"/>
        <v>0</v>
      </c>
      <c r="AE37" s="57">
        <f t="shared" si="14"/>
        <v>0</v>
      </c>
      <c r="AF37" s="57">
        <f t="shared" si="14"/>
        <v>0</v>
      </c>
      <c r="AG37" s="57">
        <f t="shared" si="14"/>
        <v>0</v>
      </c>
    </row>
    <row r="38" spans="1:33" ht="28.5" customHeight="1"/>
    <row r="39" spans="1:33" s="21" customFormat="1" ht="22.5">
      <c r="D39" s="21" t="s">
        <v>22</v>
      </c>
      <c r="K39" s="24" t="s">
        <v>125</v>
      </c>
      <c r="M39" s="24"/>
      <c r="N39" s="24"/>
      <c r="Q39" s="84" t="s">
        <v>24</v>
      </c>
      <c r="S39" s="21" t="s">
        <v>24</v>
      </c>
    </row>
    <row r="40" spans="1:33" s="21" customFormat="1" ht="22.5">
      <c r="K40" s="24"/>
      <c r="M40" s="24"/>
      <c r="N40" s="24"/>
      <c r="Q40" s="24"/>
    </row>
    <row r="41" spans="1:33" s="21" customFormat="1" ht="22.5">
      <c r="B41" s="29" t="s">
        <v>126</v>
      </c>
      <c r="C41" s="29"/>
      <c r="D41" s="29"/>
      <c r="E41" s="29"/>
      <c r="F41" s="29"/>
      <c r="G41" s="29"/>
      <c r="H41" s="29"/>
      <c r="I41" s="29"/>
      <c r="J41" s="29"/>
      <c r="K41" s="30"/>
      <c r="L41" s="29"/>
      <c r="M41" s="24"/>
      <c r="N41" s="24"/>
      <c r="Q41" s="24"/>
    </row>
    <row r="42" spans="1:33" s="21" customFormat="1" ht="22.5">
      <c r="B42" s="38"/>
      <c r="K42" s="24"/>
      <c r="M42" s="24"/>
      <c r="N42" s="24"/>
      <c r="Q42" s="24"/>
    </row>
    <row r="43" spans="1:33" s="21" customFormat="1" ht="22.5">
      <c r="K43" s="24"/>
      <c r="M43" s="24"/>
      <c r="N43" s="24"/>
      <c r="Q43" s="24"/>
    </row>
    <row r="44" spans="1:33" s="21" customFormat="1" ht="22.5">
      <c r="K44" s="24"/>
      <c r="M44" s="24"/>
      <c r="N44" s="24"/>
      <c r="Q44" s="24"/>
    </row>
    <row r="45" spans="1:33" s="21" customFormat="1" ht="22.5">
      <c r="A45" s="21" t="s">
        <v>71</v>
      </c>
      <c r="K45" s="24"/>
      <c r="M45" s="24"/>
      <c r="N45" s="24"/>
      <c r="Q45" s="24"/>
    </row>
    <row r="46" spans="1:33" s="21" customFormat="1" ht="22.5">
      <c r="A46" s="21" t="s">
        <v>65</v>
      </c>
      <c r="K46" s="24"/>
      <c r="M46" s="24"/>
      <c r="N46" s="24"/>
      <c r="Q46" s="24"/>
    </row>
    <row r="47" spans="1:33" s="21" customFormat="1" ht="22.5">
      <c r="A47" s="21" t="s">
        <v>76</v>
      </c>
      <c r="K47" s="24"/>
      <c r="M47" s="24"/>
      <c r="N47" s="24"/>
      <c r="Q47" s="24"/>
    </row>
    <row r="48" spans="1:33" s="21" customFormat="1" ht="22.5">
      <c r="A48" s="21" t="s">
        <v>77</v>
      </c>
      <c r="K48" s="24"/>
      <c r="M48" s="24"/>
      <c r="N48" s="24"/>
      <c r="Q48" s="24"/>
    </row>
    <row r="49" spans="11:17" s="21" customFormat="1" ht="22.5">
      <c r="K49" s="24"/>
      <c r="M49" s="24"/>
      <c r="N49" s="24"/>
      <c r="Q49" s="24"/>
    </row>
  </sheetData>
  <sheetProtection password="DE70" sheet="1" objects="1" scenarios="1" formatCells="0"/>
  <mergeCells count="29">
    <mergeCell ref="A1:AD1"/>
    <mergeCell ref="A2:AD2"/>
    <mergeCell ref="Z3:AA3"/>
    <mergeCell ref="A7:A8"/>
    <mergeCell ref="C7:C8"/>
    <mergeCell ref="D7:D8"/>
    <mergeCell ref="E7:E8"/>
    <mergeCell ref="F7:F8"/>
    <mergeCell ref="K7:K8"/>
    <mergeCell ref="G7:G8"/>
    <mergeCell ref="R7:T7"/>
    <mergeCell ref="AB7:AD7"/>
    <mergeCell ref="Z7:AA7"/>
    <mergeCell ref="U7:V7"/>
    <mergeCell ref="W7:Y7"/>
    <mergeCell ref="M7:N7"/>
    <mergeCell ref="AE3:AF3"/>
    <mergeCell ref="L7:L8"/>
    <mergeCell ref="AE7:AG7"/>
    <mergeCell ref="A4:AG4"/>
    <mergeCell ref="A37:M37"/>
    <mergeCell ref="D5:G5"/>
    <mergeCell ref="B7:B8"/>
    <mergeCell ref="H7:H8"/>
    <mergeCell ref="I7:I8"/>
    <mergeCell ref="J7:J8"/>
    <mergeCell ref="O7:O8"/>
    <mergeCell ref="P7:P8"/>
    <mergeCell ref="Q7:Q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Q10:Q36 M10:N36 U10:V36 K10:K36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3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247650</xdr:colOff>
                    <xdr:row>40</xdr:row>
                    <xdr:rowOff>266700</xdr:rowOff>
                  </from>
                  <to>
                    <xdr:col>3</xdr:col>
                    <xdr:colOff>209550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Proforma1</vt:lpstr>
      <vt:lpstr>Proforma 2</vt:lpstr>
      <vt:lpstr>Proforma 3</vt:lpstr>
      <vt:lpstr>Proforma 4</vt:lpstr>
      <vt:lpstr>Proforma 5</vt:lpstr>
      <vt:lpstr>Proforma 6</vt:lpstr>
      <vt:lpstr>Proforma 7</vt:lpstr>
      <vt:lpstr>'Proforma 2'!Print_Area</vt:lpstr>
      <vt:lpstr>'Proforma 3'!Print_Area</vt:lpstr>
      <vt:lpstr>'Proforma 4'!Print_Area</vt:lpstr>
      <vt:lpstr>'Proforma 5'!Print_Area</vt:lpstr>
      <vt:lpstr>Proforma1!Print_Area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2017-01-30T10:19:14Z</cp:lastPrinted>
  <dcterms:created xsi:type="dcterms:W3CDTF">2013-02-21T05:12:49Z</dcterms:created>
  <dcterms:modified xsi:type="dcterms:W3CDTF">2020-03-28T14:13:16Z</dcterms:modified>
</cp:coreProperties>
</file>